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V:\木下\労働保険事務組合\年度更新関係書類\R3年度更新\"/>
    </mc:Choice>
  </mc:AlternateContent>
  <xr:revisionPtr revIDLastSave="0" documentId="13_ncr:1_{AD4FB080-A307-42F2-9253-555A18427C29}" xr6:coauthVersionLast="46" xr6:coauthVersionMax="46" xr10:uidLastSave="{00000000-0000-0000-0000-000000000000}"/>
  <bookViews>
    <workbookView xWindow="-120" yWindow="-120" windowWidth="29040" windowHeight="15840" tabRatio="585" activeTab="1" xr2:uid="{00000000-000D-0000-FFFF-FFFF00000000}"/>
  </bookViews>
  <sheets>
    <sheet name="賃金支払状況一覧表" sheetId="2" r:id="rId1"/>
    <sheet name="(２)(６)労働者・被保険者役員記載" sheetId="4" r:id="rId2"/>
    <sheet name="算定基礎賃金等の報告" sheetId="1" r:id="rId3"/>
    <sheet name="記入例" sheetId="3" r:id="rId4"/>
  </sheets>
  <definedNames>
    <definedName name="_xlnm.Print_Area" localSheetId="1">'(２)(６)労働者・被保険者役員記載'!$A$2:$U$30</definedName>
    <definedName name="_xlnm.Print_Area" localSheetId="3">記入例!$A$1:$AM$49</definedName>
    <definedName name="_xlnm.Print_Area" localSheetId="2">算定基礎賃金等の報告!$1:$1048576</definedName>
    <definedName name="_xlnm.Print_Area" localSheetId="0">賃金支払状況一覧表!$A$1:$U$67</definedName>
    <definedName name="_xlnm.Print_Titles" localSheetId="0">賃金支払状況一覧表!$1:$5</definedName>
  </definedNames>
  <calcPr calcId="191029"/>
</workbook>
</file>

<file path=xl/calcChain.xml><?xml version="1.0" encoding="utf-8"?>
<calcChain xmlns="http://schemas.openxmlformats.org/spreadsheetml/2006/main">
  <c r="U18" i="2" l="1"/>
  <c r="U19" i="2"/>
  <c r="U20" i="2"/>
  <c r="U21" i="2"/>
  <c r="U22" i="2"/>
  <c r="U23" i="2"/>
  <c r="U24" i="2"/>
  <c r="U25" i="2"/>
  <c r="U35" i="2"/>
  <c r="U36" i="2"/>
  <c r="U51" i="2"/>
  <c r="U52" i="2"/>
  <c r="U53" i="2"/>
  <c r="U54" i="2"/>
  <c r="U55" i="2"/>
  <c r="U56" i="2"/>
  <c r="U57" i="2"/>
  <c r="U58" i="2"/>
  <c r="F64" i="2"/>
  <c r="F60" i="2"/>
  <c r="F61" i="2"/>
  <c r="U50" i="2"/>
  <c r="U49" i="2"/>
  <c r="U48" i="2"/>
  <c r="N64" i="2" l="1"/>
  <c r="N23" i="4"/>
  <c r="X23" i="1" l="1"/>
  <c r="U14" i="4"/>
  <c r="U15" i="4"/>
  <c r="T26" i="4"/>
  <c r="S26" i="4"/>
  <c r="R26" i="4"/>
  <c r="Q26" i="4"/>
  <c r="P26" i="4"/>
  <c r="O26" i="4"/>
  <c r="N26" i="4"/>
  <c r="M26" i="4"/>
  <c r="L26" i="4"/>
  <c r="K26" i="4"/>
  <c r="H20" i="1" s="1"/>
  <c r="J26" i="4"/>
  <c r="I26" i="4"/>
  <c r="H26" i="4"/>
  <c r="G26" i="4"/>
  <c r="F26" i="4"/>
  <c r="T25" i="4"/>
  <c r="S25" i="4"/>
  <c r="R25" i="4"/>
  <c r="Q25" i="4"/>
  <c r="P25" i="4"/>
  <c r="O25" i="4"/>
  <c r="N25" i="4"/>
  <c r="G23" i="1" s="1"/>
  <c r="M25" i="4"/>
  <c r="L25" i="4"/>
  <c r="K25" i="4"/>
  <c r="J25" i="4"/>
  <c r="I25" i="4"/>
  <c r="H25" i="4"/>
  <c r="G25" i="4"/>
  <c r="F25" i="4"/>
  <c r="T24" i="4"/>
  <c r="S24" i="4"/>
  <c r="R24" i="4"/>
  <c r="Q24" i="4"/>
  <c r="P24" i="4"/>
  <c r="O24" i="4"/>
  <c r="N24" i="4"/>
  <c r="M24" i="4"/>
  <c r="L24" i="4"/>
  <c r="K24" i="4"/>
  <c r="J24" i="4"/>
  <c r="I24" i="4"/>
  <c r="H24" i="4"/>
  <c r="G24" i="4"/>
  <c r="F24" i="4"/>
  <c r="T23" i="4"/>
  <c r="S23" i="4"/>
  <c r="R23" i="4"/>
  <c r="Q23" i="4"/>
  <c r="P23" i="4"/>
  <c r="O23" i="4"/>
  <c r="M23" i="4"/>
  <c r="L23" i="4"/>
  <c r="K23" i="4"/>
  <c r="J23" i="4"/>
  <c r="I23" i="4"/>
  <c r="H23" i="4"/>
  <c r="G23" i="4"/>
  <c r="F23" i="4"/>
  <c r="U22" i="4"/>
  <c r="U21" i="4"/>
  <c r="U20" i="4"/>
  <c r="U19" i="4"/>
  <c r="U18" i="4"/>
  <c r="U17" i="4"/>
  <c r="U16" i="4"/>
  <c r="U13" i="4"/>
  <c r="U12" i="4"/>
  <c r="U11" i="4"/>
  <c r="U10" i="4"/>
  <c r="U9" i="4"/>
  <c r="U8" i="4"/>
  <c r="U7" i="4"/>
  <c r="U6" i="4"/>
  <c r="G19" i="1" l="1"/>
  <c r="X19" i="1"/>
  <c r="X18" i="1"/>
  <c r="G18" i="1"/>
  <c r="G22" i="1"/>
  <c r="X22" i="1"/>
  <c r="G27" i="1"/>
  <c r="X27" i="1"/>
  <c r="Y20" i="1"/>
  <c r="H24" i="1"/>
  <c r="Y24" i="1"/>
  <c r="Y28" i="1"/>
  <c r="H28" i="1"/>
  <c r="X15" i="1"/>
  <c r="G15" i="1"/>
  <c r="G28" i="1"/>
  <c r="X28" i="1"/>
  <c r="H21" i="1"/>
  <c r="Y21" i="1"/>
  <c r="H25" i="1"/>
  <c r="Y25" i="1"/>
  <c r="H29" i="1"/>
  <c r="Y29" i="1"/>
  <c r="G16" i="1"/>
  <c r="X16" i="1"/>
  <c r="G20" i="1"/>
  <c r="X20" i="1"/>
  <c r="G25" i="1"/>
  <c r="X25" i="1"/>
  <c r="X29" i="1"/>
  <c r="G29" i="1"/>
  <c r="Y18" i="1"/>
  <c r="H18" i="1"/>
  <c r="Y22" i="1"/>
  <c r="H22" i="1"/>
  <c r="Y26" i="1"/>
  <c r="H26" i="1"/>
  <c r="Y16" i="1"/>
  <c r="H16" i="1"/>
  <c r="G24" i="1"/>
  <c r="X24" i="1"/>
  <c r="H17" i="1"/>
  <c r="Y17" i="1"/>
  <c r="G17" i="1"/>
  <c r="X17" i="1"/>
  <c r="X21" i="1"/>
  <c r="G21" i="1"/>
  <c r="G26" i="1"/>
  <c r="X26" i="1"/>
  <c r="H15" i="1"/>
  <c r="Y15" i="1"/>
  <c r="H19" i="1"/>
  <c r="Y19" i="1"/>
  <c r="Y23" i="1"/>
  <c r="H23" i="1"/>
  <c r="H27" i="1"/>
  <c r="Y27" i="1"/>
  <c r="V24" i="4"/>
  <c r="U25" i="4"/>
  <c r="U26" i="4"/>
  <c r="U23" i="4"/>
  <c r="U24" i="4"/>
  <c r="G65" i="2" l="1"/>
  <c r="L16" i="1" s="1"/>
  <c r="H65" i="2"/>
  <c r="I65" i="2"/>
  <c r="L18" i="1" s="1"/>
  <c r="J65" i="2"/>
  <c r="L19" i="1" s="1"/>
  <c r="K65" i="2"/>
  <c r="L20" i="1" s="1"/>
  <c r="L65" i="2"/>
  <c r="L21" i="1" s="1"/>
  <c r="M65" i="2"/>
  <c r="L22" i="1" s="1"/>
  <c r="N65" i="2"/>
  <c r="L23" i="1" s="1"/>
  <c r="O65" i="2"/>
  <c r="L24" i="1" s="1"/>
  <c r="P65" i="2"/>
  <c r="L25" i="1" s="1"/>
  <c r="Q65" i="2"/>
  <c r="L26" i="1" s="1"/>
  <c r="R65" i="2"/>
  <c r="L27" i="1" s="1"/>
  <c r="S65" i="2"/>
  <c r="L28" i="3" s="1"/>
  <c r="P28" i="3" s="1"/>
  <c r="T65" i="2"/>
  <c r="L29" i="1" s="1"/>
  <c r="F65" i="2"/>
  <c r="L15" i="1" s="1"/>
  <c r="U47" i="2"/>
  <c r="H62" i="2"/>
  <c r="I62" i="2"/>
  <c r="J62" i="2"/>
  <c r="K62" i="2"/>
  <c r="L62" i="2"/>
  <c r="M62" i="2"/>
  <c r="N62" i="2"/>
  <c r="O62" i="2"/>
  <c r="P62" i="2"/>
  <c r="Q62" i="2"/>
  <c r="R62" i="2"/>
  <c r="S62" i="2"/>
  <c r="T62" i="2"/>
  <c r="G60" i="2"/>
  <c r="T16" i="1" s="1"/>
  <c r="AB16" i="1" s="1"/>
  <c r="H60" i="2"/>
  <c r="I60" i="2"/>
  <c r="T18" i="1" s="1"/>
  <c r="AB18" i="1" s="1"/>
  <c r="J60" i="2"/>
  <c r="K60" i="2"/>
  <c r="L60" i="2"/>
  <c r="M60" i="2"/>
  <c r="N60" i="2"/>
  <c r="T23" i="1" s="1"/>
  <c r="AB23" i="1" s="1"/>
  <c r="O60" i="2"/>
  <c r="P60" i="2"/>
  <c r="Q60" i="2"/>
  <c r="R60" i="2"/>
  <c r="S60" i="2"/>
  <c r="T28" i="1" s="1"/>
  <c r="AB28" i="1" s="1"/>
  <c r="T60" i="2"/>
  <c r="L17" i="1"/>
  <c r="G64" i="2"/>
  <c r="K16" i="3" s="1"/>
  <c r="O16" i="3" s="1"/>
  <c r="H64" i="2"/>
  <c r="K17" i="3" s="1"/>
  <c r="O17" i="3" s="1"/>
  <c r="I64" i="2"/>
  <c r="K18" i="1" s="1"/>
  <c r="J64" i="2"/>
  <c r="K19" i="3" s="1"/>
  <c r="O19" i="3" s="1"/>
  <c r="K64" i="2"/>
  <c r="K20" i="1" s="1"/>
  <c r="L64" i="2"/>
  <c r="K21" i="3" s="1"/>
  <c r="O21" i="3" s="1"/>
  <c r="M64" i="2"/>
  <c r="K22" i="1" s="1"/>
  <c r="K23" i="3"/>
  <c r="O23" i="3" s="1"/>
  <c r="O64" i="2"/>
  <c r="K24" i="3" s="1"/>
  <c r="O24" i="3" s="1"/>
  <c r="P64" i="2"/>
  <c r="K25" i="3" s="1"/>
  <c r="O25" i="3" s="1"/>
  <c r="Q64" i="2"/>
  <c r="K26" i="1" s="1"/>
  <c r="R64" i="2"/>
  <c r="K27" i="3" s="1"/>
  <c r="O27" i="3" s="1"/>
  <c r="S64" i="2"/>
  <c r="K28" i="3" s="1"/>
  <c r="O28" i="3" s="1"/>
  <c r="T64" i="2"/>
  <c r="K29" i="3" s="1"/>
  <c r="K15" i="1"/>
  <c r="G63" i="2"/>
  <c r="H63" i="2"/>
  <c r="I63" i="2"/>
  <c r="J63" i="2"/>
  <c r="K63" i="2"/>
  <c r="L63" i="2"/>
  <c r="M63" i="2"/>
  <c r="N63" i="2"/>
  <c r="O63" i="2"/>
  <c r="P63" i="2"/>
  <c r="Q63" i="2"/>
  <c r="R63" i="2"/>
  <c r="S63" i="2"/>
  <c r="T63" i="2"/>
  <c r="F63" i="2"/>
  <c r="G62" i="2"/>
  <c r="F62" i="2"/>
  <c r="U29" i="2"/>
  <c r="U30" i="2"/>
  <c r="U31" i="2"/>
  <c r="U32" i="2"/>
  <c r="U33" i="2"/>
  <c r="U34" i="2"/>
  <c r="U39" i="2"/>
  <c r="U40" i="2"/>
  <c r="U41" i="2"/>
  <c r="U42" i="2"/>
  <c r="H61" i="2"/>
  <c r="I61" i="2"/>
  <c r="J61" i="2"/>
  <c r="K61" i="2"/>
  <c r="L61" i="2"/>
  <c r="U21" i="1" s="1"/>
  <c r="AC21" i="1" s="1"/>
  <c r="M61" i="2"/>
  <c r="U22" i="1" s="1"/>
  <c r="AC22" i="1" s="1"/>
  <c r="N61" i="2"/>
  <c r="U23" i="1" s="1"/>
  <c r="AC23" i="1" s="1"/>
  <c r="O61" i="2"/>
  <c r="P61" i="2"/>
  <c r="U25" i="1" s="1"/>
  <c r="AC25" i="1" s="1"/>
  <c r="Q61" i="2"/>
  <c r="U26" i="1" s="1"/>
  <c r="AC26" i="1" s="1"/>
  <c r="R61" i="2"/>
  <c r="S61" i="2"/>
  <c r="U28" i="1" s="1"/>
  <c r="AC28" i="1" s="1"/>
  <c r="T61" i="2"/>
  <c r="U29" i="1" s="1"/>
  <c r="AC29" i="1" s="1"/>
  <c r="G61" i="2"/>
  <c r="U16" i="1" s="1"/>
  <c r="AC16" i="1" s="1"/>
  <c r="U5" i="2"/>
  <c r="AC33" i="3"/>
  <c r="P33" i="3"/>
  <c r="U29" i="3"/>
  <c r="U30" i="3" s="1"/>
  <c r="T29" i="3"/>
  <c r="AB29" i="3" s="1"/>
  <c r="P15" i="3"/>
  <c r="AB15" i="3"/>
  <c r="AC15" i="3"/>
  <c r="P16" i="3"/>
  <c r="AB16" i="3"/>
  <c r="AC16" i="3"/>
  <c r="P17" i="3"/>
  <c r="AB17" i="3"/>
  <c r="AC17" i="3"/>
  <c r="P18" i="3"/>
  <c r="AB18" i="3"/>
  <c r="AC18" i="3"/>
  <c r="P19" i="3"/>
  <c r="AB19" i="3"/>
  <c r="AC19" i="3"/>
  <c r="P20" i="3"/>
  <c r="AB20" i="3"/>
  <c r="AC20" i="3"/>
  <c r="P21" i="3"/>
  <c r="AB21" i="3"/>
  <c r="AC21" i="3"/>
  <c r="P22" i="3"/>
  <c r="AB22" i="3"/>
  <c r="AC22" i="3"/>
  <c r="P23" i="3"/>
  <c r="AB23" i="3"/>
  <c r="AC23" i="3"/>
  <c r="P24" i="3"/>
  <c r="AB24" i="3"/>
  <c r="AC24" i="3"/>
  <c r="P25" i="3"/>
  <c r="AB25" i="3"/>
  <c r="AC25" i="3"/>
  <c r="P26" i="3"/>
  <c r="AB26" i="3"/>
  <c r="AC26" i="3"/>
  <c r="AB27" i="3"/>
  <c r="AC27" i="3"/>
  <c r="AB28" i="3"/>
  <c r="AC28" i="3"/>
  <c r="H30" i="3"/>
  <c r="Y30" i="3"/>
  <c r="AG30" i="3"/>
  <c r="AF31" i="3"/>
  <c r="U59" i="2"/>
  <c r="U7" i="2"/>
  <c r="U8" i="2"/>
  <c r="U9" i="2"/>
  <c r="U10" i="2"/>
  <c r="U11" i="2"/>
  <c r="U12" i="2"/>
  <c r="U13" i="2"/>
  <c r="U14" i="2"/>
  <c r="U15" i="2"/>
  <c r="U16" i="2"/>
  <c r="U17" i="2"/>
  <c r="U26" i="2"/>
  <c r="U27" i="2"/>
  <c r="U28" i="2"/>
  <c r="U37" i="2"/>
  <c r="U38" i="2"/>
  <c r="U43" i="2"/>
  <c r="U44" i="2"/>
  <c r="U45" i="2"/>
  <c r="U46" i="2"/>
  <c r="U6" i="2"/>
  <c r="AF31" i="1"/>
  <c r="AG30" i="1"/>
  <c r="Y30" i="1"/>
  <c r="H30" i="1"/>
  <c r="L29" i="3" l="1"/>
  <c r="C29" i="1"/>
  <c r="C17" i="1"/>
  <c r="C22" i="1"/>
  <c r="O22" i="1" s="1"/>
  <c r="D27" i="1"/>
  <c r="P27" i="1" s="1"/>
  <c r="C26" i="1"/>
  <c r="O26" i="1" s="1"/>
  <c r="C25" i="1"/>
  <c r="C29" i="3"/>
  <c r="D17" i="1"/>
  <c r="P17" i="1" s="1"/>
  <c r="D18" i="1"/>
  <c r="P18" i="1" s="1"/>
  <c r="D19" i="1"/>
  <c r="P19" i="1" s="1"/>
  <c r="T25" i="1"/>
  <c r="AB25" i="1" s="1"/>
  <c r="O66" i="2"/>
  <c r="C21" i="1"/>
  <c r="AB31" i="3"/>
  <c r="D28" i="1"/>
  <c r="D24" i="1"/>
  <c r="P24" i="1" s="1"/>
  <c r="D20" i="1"/>
  <c r="P20" i="1" s="1"/>
  <c r="C15" i="1"/>
  <c r="O15" i="1" s="1"/>
  <c r="K24" i="1"/>
  <c r="K20" i="3"/>
  <c r="O20" i="3" s="1"/>
  <c r="D15" i="1"/>
  <c r="C24" i="1"/>
  <c r="C20" i="1"/>
  <c r="O20" i="1" s="1"/>
  <c r="K28" i="1"/>
  <c r="T17" i="1"/>
  <c r="AB17" i="1" s="1"/>
  <c r="T29" i="1"/>
  <c r="AB29" i="1" s="1"/>
  <c r="D26" i="1"/>
  <c r="P26" i="1" s="1"/>
  <c r="C27" i="1"/>
  <c r="C23" i="1"/>
  <c r="C19" i="1"/>
  <c r="D16" i="1"/>
  <c r="P16" i="1" s="1"/>
  <c r="C18" i="1"/>
  <c r="O18" i="1" s="1"/>
  <c r="D21" i="1"/>
  <c r="P21" i="1" s="1"/>
  <c r="D25" i="1"/>
  <c r="P25" i="1" s="1"/>
  <c r="D29" i="1"/>
  <c r="P29" i="1" s="1"/>
  <c r="U19" i="1"/>
  <c r="AC19" i="1" s="1"/>
  <c r="D22" i="1"/>
  <c r="C16" i="1"/>
  <c r="C28" i="1"/>
  <c r="D23" i="1"/>
  <c r="P23" i="1" s="1"/>
  <c r="R67" i="2"/>
  <c r="K17" i="1"/>
  <c r="K21" i="1"/>
  <c r="K23" i="1"/>
  <c r="L66" i="2"/>
  <c r="T67" i="2"/>
  <c r="K27" i="1"/>
  <c r="L27" i="3"/>
  <c r="P27" i="3" s="1"/>
  <c r="K19" i="1"/>
  <c r="T66" i="2"/>
  <c r="R66" i="2"/>
  <c r="S67" i="2"/>
  <c r="S66" i="2"/>
  <c r="K16" i="1"/>
  <c r="K25" i="1"/>
  <c r="K26" i="3"/>
  <c r="O26" i="3" s="1"/>
  <c r="K22" i="3"/>
  <c r="O22" i="3" s="1"/>
  <c r="K18" i="3"/>
  <c r="O18" i="3" s="1"/>
  <c r="J66" i="2"/>
  <c r="U65" i="2"/>
  <c r="U62" i="2"/>
  <c r="T21" i="1"/>
  <c r="AB21" i="1" s="1"/>
  <c r="I67" i="2"/>
  <c r="U63" i="2"/>
  <c r="F66" i="2"/>
  <c r="F67" i="2"/>
  <c r="T20" i="1"/>
  <c r="AB20" i="1" s="1"/>
  <c r="N67" i="2"/>
  <c r="L67" i="2"/>
  <c r="J67" i="2"/>
  <c r="U17" i="1"/>
  <c r="AC17" i="1" s="1"/>
  <c r="K66" i="2"/>
  <c r="P67" i="2"/>
  <c r="H67" i="2"/>
  <c r="T19" i="1"/>
  <c r="AB19" i="1" s="1"/>
  <c r="U20" i="1"/>
  <c r="AC20" i="1" s="1"/>
  <c r="N66" i="2"/>
  <c r="O67" i="2"/>
  <c r="K67" i="2"/>
  <c r="Q66" i="2"/>
  <c r="M66" i="2"/>
  <c r="I66" i="2"/>
  <c r="P66" i="2"/>
  <c r="H66" i="2"/>
  <c r="Q67" i="2"/>
  <c r="M67" i="2"/>
  <c r="U24" i="1"/>
  <c r="AC24" i="1" s="1"/>
  <c r="G66" i="2"/>
  <c r="G67" i="2"/>
  <c r="K29" i="1"/>
  <c r="T22" i="1"/>
  <c r="AB22" i="1" s="1"/>
  <c r="T26" i="1"/>
  <c r="AB26" i="1" s="1"/>
  <c r="U61" i="2"/>
  <c r="U64" i="2"/>
  <c r="T27" i="1"/>
  <c r="AB27" i="1" s="1"/>
  <c r="D29" i="3"/>
  <c r="D30" i="3" s="1"/>
  <c r="L28" i="1"/>
  <c r="K15" i="3"/>
  <c r="O15" i="3" s="1"/>
  <c r="U27" i="1"/>
  <c r="AC27" i="1" s="1"/>
  <c r="U18" i="1"/>
  <c r="AC18" i="1" s="1"/>
  <c r="T24" i="1"/>
  <c r="AB24" i="1" s="1"/>
  <c r="V61" i="2"/>
  <c r="U15" i="1"/>
  <c r="AC15" i="1" s="1"/>
  <c r="O29" i="3"/>
  <c r="AC29" i="3"/>
  <c r="AC30" i="3" s="1"/>
  <c r="U60" i="2"/>
  <c r="T15" i="1"/>
  <c r="AB15" i="1" s="1"/>
  <c r="O28" i="1" l="1"/>
  <c r="P28" i="1"/>
  <c r="O17" i="1"/>
  <c r="O29" i="1"/>
  <c r="O24" i="1"/>
  <c r="O16" i="1"/>
  <c r="D30" i="1"/>
  <c r="O27" i="1"/>
  <c r="P22" i="1"/>
  <c r="O23" i="1"/>
  <c r="O21" i="1"/>
  <c r="V67" i="2"/>
  <c r="L30" i="3"/>
  <c r="O19" i="1"/>
  <c r="O25" i="1"/>
  <c r="O31" i="3"/>
  <c r="P29" i="3"/>
  <c r="P30" i="3" s="1"/>
  <c r="L30" i="1"/>
  <c r="AB31" i="1"/>
  <c r="U67" i="2"/>
  <c r="U30" i="1"/>
  <c r="AC30" i="1"/>
  <c r="U66" i="2"/>
  <c r="P15" i="1"/>
  <c r="P30" i="1" l="1"/>
  <c r="O31" i="1"/>
</calcChain>
</file>

<file path=xl/sharedStrings.xml><?xml version="1.0" encoding="utf-8"?>
<sst xmlns="http://schemas.openxmlformats.org/spreadsheetml/2006/main" count="418" uniqueCount="180">
  <si>
    <t>事業所名称</t>
  </si>
  <si>
    <t>賞   与   等</t>
  </si>
  <si>
    <t>４  月</t>
  </si>
  <si>
    <t>５  月</t>
  </si>
  <si>
    <t>６  月</t>
  </si>
  <si>
    <t>７  月</t>
  </si>
  <si>
    <t>８  月</t>
  </si>
  <si>
    <t>９  月</t>
  </si>
  <si>
    <t>１０  月</t>
  </si>
  <si>
    <t>１１  月</t>
  </si>
  <si>
    <t>１２  月</t>
  </si>
  <si>
    <t>１  月</t>
  </si>
  <si>
    <t>２  月</t>
  </si>
  <si>
    <t>３  月</t>
  </si>
  <si>
    <t>計</t>
  </si>
  <si>
    <t>区分</t>
    <rPh sb="0" eb="2">
      <t>クブン</t>
    </rPh>
    <phoneticPr fontId="4"/>
  </si>
  <si>
    <t>氏　　名</t>
    <rPh sb="0" eb="1">
      <t>シ</t>
    </rPh>
    <rPh sb="3" eb="4">
      <t>メイ</t>
    </rPh>
    <phoneticPr fontId="4"/>
  </si>
  <si>
    <t>横・縦計</t>
    <rPh sb="0" eb="1">
      <t>ヨコ</t>
    </rPh>
    <rPh sb="2" eb="3">
      <t>タテ</t>
    </rPh>
    <rPh sb="3" eb="4">
      <t>ケイ</t>
    </rPh>
    <phoneticPr fontId="4"/>
  </si>
  <si>
    <t>注：</t>
    <rPh sb="0" eb="1">
      <t>チュウ</t>
    </rPh>
    <phoneticPr fontId="4"/>
  </si>
  <si>
    <t>（１）雇用保険の被保険者とすべき者について賃金台帳又は給与明細等によりその賃金総額を転記すること。</t>
    <rPh sb="3" eb="5">
      <t>コヨウ</t>
    </rPh>
    <rPh sb="5" eb="7">
      <t>ホケン</t>
    </rPh>
    <rPh sb="8" eb="12">
      <t>ヒホケンシャ</t>
    </rPh>
    <rPh sb="16" eb="17">
      <t>モノ</t>
    </rPh>
    <rPh sb="21" eb="23">
      <t>チンギン</t>
    </rPh>
    <rPh sb="23" eb="25">
      <t>ダイチョウ</t>
    </rPh>
    <rPh sb="25" eb="26">
      <t>マタ</t>
    </rPh>
    <rPh sb="27" eb="29">
      <t>キュウヨ</t>
    </rPh>
    <rPh sb="29" eb="31">
      <t>メイサイ</t>
    </rPh>
    <rPh sb="31" eb="32">
      <t>ナド</t>
    </rPh>
    <rPh sb="37" eb="39">
      <t>チンギン</t>
    </rPh>
    <rPh sb="39" eb="41">
      <t>ソウガク</t>
    </rPh>
    <rPh sb="42" eb="44">
      <t>テンキ</t>
    </rPh>
    <phoneticPr fontId="4"/>
  </si>
  <si>
    <t>（２）超勤手当・家族手当・宿泊手当・通勤手当等を含めて記入すること。</t>
    <rPh sb="3" eb="5">
      <t>チョウキン</t>
    </rPh>
    <rPh sb="5" eb="7">
      <t>テア</t>
    </rPh>
    <rPh sb="8" eb="10">
      <t>カゾク</t>
    </rPh>
    <rPh sb="10" eb="12">
      <t>テアテ</t>
    </rPh>
    <rPh sb="13" eb="15">
      <t>シュクハク</t>
    </rPh>
    <rPh sb="15" eb="17">
      <t>テア</t>
    </rPh>
    <rPh sb="18" eb="20">
      <t>ツウキン</t>
    </rPh>
    <rPh sb="20" eb="22">
      <t>テアテ</t>
    </rPh>
    <rPh sb="22" eb="23">
      <t>ナド</t>
    </rPh>
    <rPh sb="24" eb="25">
      <t>フク</t>
    </rPh>
    <rPh sb="27" eb="29">
      <t>キニュウ</t>
    </rPh>
    <phoneticPr fontId="4"/>
  </si>
  <si>
    <t>(１)常用労働者人数計</t>
    <rPh sb="3" eb="5">
      <t>ジョウヨウ</t>
    </rPh>
    <rPh sb="5" eb="8">
      <t>ロウドウシャ</t>
    </rPh>
    <rPh sb="8" eb="10">
      <t>ニンズウ</t>
    </rPh>
    <rPh sb="10" eb="11">
      <t>ケイ</t>
    </rPh>
    <phoneticPr fontId="4"/>
  </si>
  <si>
    <t>(１)常用労働者計</t>
    <rPh sb="3" eb="5">
      <t>ジョウヨウ</t>
    </rPh>
    <rPh sb="5" eb="8">
      <t>ロウドウシャ</t>
    </rPh>
    <rPh sb="8" eb="9">
      <t>ケイ</t>
    </rPh>
    <phoneticPr fontId="4"/>
  </si>
  <si>
    <t>労働保険</t>
    <phoneticPr fontId="4"/>
  </si>
  <si>
    <t>番　　号</t>
    <rPh sb="0" eb="4">
      <t>バンゴウ</t>
    </rPh>
    <phoneticPr fontId="4"/>
  </si>
  <si>
    <t xml:space="preserve"> 　　月</t>
    <phoneticPr fontId="4"/>
  </si>
  <si>
    <t>(４)人数合計</t>
    <rPh sb="3" eb="5">
      <t>ニンズウ</t>
    </rPh>
    <rPh sb="5" eb="7">
      <t>ゴウケイ</t>
    </rPh>
    <phoneticPr fontId="4"/>
  </si>
  <si>
    <t>(４)合計</t>
    <rPh sb="3" eb="5">
      <t>ゴウケイ</t>
    </rPh>
    <phoneticPr fontId="4"/>
  </si>
  <si>
    <t>労働保険料算定基礎賃金等の報告</t>
    <phoneticPr fontId="6"/>
  </si>
  <si>
    <t>事務組合</t>
    <rPh sb="0" eb="2">
      <t>ジム</t>
    </rPh>
    <rPh sb="2" eb="4">
      <t>クミアイ</t>
    </rPh>
    <phoneticPr fontId="6"/>
  </si>
  <si>
    <t>住所</t>
    <rPh sb="0" eb="2">
      <t>ジュウショ</t>
    </rPh>
    <phoneticPr fontId="6"/>
  </si>
  <si>
    <t>労働保険番号</t>
    <rPh sb="0" eb="2">
      <t>ロウドウ</t>
    </rPh>
    <rPh sb="2" eb="4">
      <t>ホケン</t>
    </rPh>
    <rPh sb="4" eb="6">
      <t>バンゴウ</t>
    </rPh>
    <phoneticPr fontId="6"/>
  </si>
  <si>
    <t>３．事業の概要</t>
    <rPh sb="2" eb="4">
      <t>ジギョウ</t>
    </rPh>
    <rPh sb="5" eb="7">
      <t>ガイヨウ</t>
    </rPh>
    <phoneticPr fontId="6"/>
  </si>
  <si>
    <t>４．特掲事業</t>
    <rPh sb="2" eb="3">
      <t>トク</t>
    </rPh>
    <rPh sb="3" eb="4">
      <t>ケイ</t>
    </rPh>
    <rPh sb="4" eb="6">
      <t>ジギョウ</t>
    </rPh>
    <phoneticPr fontId="6"/>
  </si>
  <si>
    <t>５．新年度賃金見込額</t>
    <rPh sb="2" eb="5">
      <t>シンネンド</t>
    </rPh>
    <rPh sb="5" eb="7">
      <t>チンギン</t>
    </rPh>
    <rPh sb="7" eb="9">
      <t>ミコ</t>
    </rPh>
    <rPh sb="9" eb="10">
      <t>ガク</t>
    </rPh>
    <phoneticPr fontId="6"/>
  </si>
  <si>
    <t>府県</t>
    <rPh sb="0" eb="2">
      <t>フケン</t>
    </rPh>
    <phoneticPr fontId="6"/>
  </si>
  <si>
    <t>所掌</t>
    <rPh sb="0" eb="1">
      <t>ショ</t>
    </rPh>
    <rPh sb="1" eb="2">
      <t>テノヒラ</t>
    </rPh>
    <phoneticPr fontId="6"/>
  </si>
  <si>
    <t>管轄</t>
    <rPh sb="0" eb="2">
      <t>カンカツ</t>
    </rPh>
    <phoneticPr fontId="6"/>
  </si>
  <si>
    <t>基幹番号</t>
    <rPh sb="0" eb="2">
      <t>キカン</t>
    </rPh>
    <rPh sb="2" eb="4">
      <t>バンゴウ</t>
    </rPh>
    <phoneticPr fontId="6"/>
  </si>
  <si>
    <t>枝番</t>
    <rPh sb="0" eb="1">
      <t>エダ</t>
    </rPh>
    <rPh sb="1" eb="2">
      <t>バン</t>
    </rPh>
    <phoneticPr fontId="6"/>
  </si>
  <si>
    <t>料変</t>
    <rPh sb="0" eb="1">
      <t>リョウ</t>
    </rPh>
    <rPh sb="1" eb="2">
      <t>ヘン</t>
    </rPh>
    <phoneticPr fontId="6"/>
  </si>
  <si>
    <t>1.前年度と同額</t>
    <rPh sb="2" eb="5">
      <t>ゼンネンド</t>
    </rPh>
    <rPh sb="6" eb="8">
      <t>ドウガク</t>
    </rPh>
    <phoneticPr fontId="6"/>
  </si>
  <si>
    <t>1.該当する</t>
    <rPh sb="2" eb="4">
      <t>ガイトウ</t>
    </rPh>
    <phoneticPr fontId="6"/>
  </si>
  <si>
    <t>2.前年度と変わる</t>
    <rPh sb="2" eb="5">
      <t>ゼンネンド</t>
    </rPh>
    <rPh sb="6" eb="7">
      <t>カ</t>
    </rPh>
    <phoneticPr fontId="6"/>
  </si>
  <si>
    <t>事業場名</t>
    <rPh sb="0" eb="3">
      <t>ジギョウジョウ</t>
    </rPh>
    <rPh sb="3" eb="4">
      <t>メイ</t>
    </rPh>
    <phoneticPr fontId="6"/>
  </si>
  <si>
    <t>雇用保険事業所番号</t>
    <rPh sb="0" eb="2">
      <t>コヨウ</t>
    </rPh>
    <rPh sb="2" eb="4">
      <t>ホケン</t>
    </rPh>
    <rPh sb="4" eb="7">
      <t>ジギョウショ</t>
    </rPh>
    <rPh sb="7" eb="9">
      <t>バンゴウ</t>
    </rPh>
    <phoneticPr fontId="6"/>
  </si>
  <si>
    <t>2.該当しない</t>
    <rPh sb="2" eb="4">
      <t>ガイトウ</t>
    </rPh>
    <phoneticPr fontId="6"/>
  </si>
  <si>
    <t>労災</t>
    <rPh sb="0" eb="2">
      <t>ロウサイ</t>
    </rPh>
    <phoneticPr fontId="6"/>
  </si>
  <si>
    <t>千円</t>
    <rPh sb="0" eb="2">
      <t>センエン</t>
    </rPh>
    <phoneticPr fontId="6"/>
  </si>
  <si>
    <t>－</t>
    <phoneticPr fontId="6"/>
  </si>
  <si>
    <t>６．延納の申請</t>
    <rPh sb="2" eb="4">
      <t>エンノウ</t>
    </rPh>
    <rPh sb="5" eb="7">
      <t>シンセイ</t>
    </rPh>
    <phoneticPr fontId="6"/>
  </si>
  <si>
    <t>雇用</t>
    <rPh sb="0" eb="2">
      <t>コヨウ</t>
    </rPh>
    <phoneticPr fontId="6"/>
  </si>
  <si>
    <t>事業主名</t>
    <rPh sb="0" eb="3">
      <t>ジギョウヌシ</t>
    </rPh>
    <rPh sb="3" eb="4">
      <t>メイ</t>
    </rPh>
    <phoneticPr fontId="6"/>
  </si>
  <si>
    <t>殿</t>
    <rPh sb="0" eb="1">
      <t>ドノ</t>
    </rPh>
    <phoneticPr fontId="6"/>
  </si>
  <si>
    <t>事務組合名</t>
    <rPh sb="0" eb="2">
      <t>ジム</t>
    </rPh>
    <rPh sb="2" eb="4">
      <t>クミアイ</t>
    </rPh>
    <rPh sb="4" eb="5">
      <t>メイ</t>
    </rPh>
    <phoneticPr fontId="6"/>
  </si>
  <si>
    <t>1.一括納付</t>
    <rPh sb="2" eb="4">
      <t>イッカツ</t>
    </rPh>
    <rPh sb="4" eb="6">
      <t>ノウフ</t>
    </rPh>
    <phoneticPr fontId="6"/>
  </si>
  <si>
    <t>３．委託解除年月日</t>
    <rPh sb="2" eb="4">
      <t>イタク</t>
    </rPh>
    <rPh sb="4" eb="6">
      <t>カイジョ</t>
    </rPh>
    <rPh sb="6" eb="9">
      <t>ネンガッピ</t>
    </rPh>
    <phoneticPr fontId="6"/>
  </si>
  <si>
    <t>2.分納（３回）</t>
    <rPh sb="2" eb="4">
      <t>ブンノウ</t>
    </rPh>
    <rPh sb="6" eb="7">
      <t>カイ</t>
    </rPh>
    <phoneticPr fontId="6"/>
  </si>
  <si>
    <t>平成　　年　　月　　日</t>
    <rPh sb="0" eb="2">
      <t>ヘイセイ</t>
    </rPh>
    <rPh sb="4" eb="5">
      <t>ネン</t>
    </rPh>
    <rPh sb="7" eb="8">
      <t>ガツ</t>
    </rPh>
    <rPh sb="10" eb="11">
      <t>ニチ</t>
    </rPh>
    <phoneticPr fontId="6"/>
  </si>
  <si>
    <t>１．労災保険対象労働者及び賃金</t>
    <rPh sb="2" eb="4">
      <t>ロウサイ</t>
    </rPh>
    <rPh sb="4" eb="6">
      <t>ホケン</t>
    </rPh>
    <rPh sb="6" eb="8">
      <t>タイショウ</t>
    </rPh>
    <rPh sb="8" eb="11">
      <t>ロウドウシャ</t>
    </rPh>
    <rPh sb="11" eb="12">
      <t>オヨ</t>
    </rPh>
    <rPh sb="13" eb="15">
      <t>チンギン</t>
    </rPh>
    <phoneticPr fontId="6"/>
  </si>
  <si>
    <t>２．雇用保険対象労働者及び賃金</t>
    <rPh sb="2" eb="4">
      <t>コヨウ</t>
    </rPh>
    <rPh sb="4" eb="6">
      <t>ホケン</t>
    </rPh>
    <rPh sb="6" eb="8">
      <t>タイショウ</t>
    </rPh>
    <rPh sb="8" eb="11">
      <t>ロウドウシャ</t>
    </rPh>
    <rPh sb="11" eb="12">
      <t>オヨ</t>
    </rPh>
    <rPh sb="13" eb="15">
      <t>チンギン</t>
    </rPh>
    <phoneticPr fontId="6"/>
  </si>
  <si>
    <t>（１）常用労働者</t>
    <rPh sb="3" eb="5">
      <t>ジョウヨウ</t>
    </rPh>
    <rPh sb="5" eb="8">
      <t>ロウドウシャ</t>
    </rPh>
    <phoneticPr fontId="6"/>
  </si>
  <si>
    <t>（２）役員で労働者扱いの者</t>
    <rPh sb="3" eb="5">
      <t>ヤクイン</t>
    </rPh>
    <rPh sb="6" eb="9">
      <t>ロウドウシャ</t>
    </rPh>
    <rPh sb="9" eb="10">
      <t>アツカ</t>
    </rPh>
    <rPh sb="12" eb="13">
      <t>モノ</t>
    </rPh>
    <phoneticPr fontId="6"/>
  </si>
  <si>
    <t>（３）臨時労働者</t>
    <rPh sb="3" eb="5">
      <t>リンジ</t>
    </rPh>
    <rPh sb="5" eb="8">
      <t>ロウドウシャ</t>
    </rPh>
    <phoneticPr fontId="6"/>
  </si>
  <si>
    <t>（４）合計</t>
    <rPh sb="3" eb="5">
      <t>ゴウケイ</t>
    </rPh>
    <phoneticPr fontId="6"/>
  </si>
  <si>
    <t>（５）被保険者</t>
    <rPh sb="3" eb="4">
      <t>ヒ</t>
    </rPh>
    <rPh sb="4" eb="6">
      <t>ホケン</t>
    </rPh>
    <rPh sb="6" eb="7">
      <t>シャ</t>
    </rPh>
    <phoneticPr fontId="6"/>
  </si>
  <si>
    <t>（６）役員で被保険者扱いの者</t>
    <rPh sb="3" eb="5">
      <t>ヤクイン</t>
    </rPh>
    <rPh sb="6" eb="7">
      <t>ヒ</t>
    </rPh>
    <rPh sb="7" eb="9">
      <t>ホケン</t>
    </rPh>
    <rPh sb="9" eb="10">
      <t>シャ</t>
    </rPh>
    <rPh sb="10" eb="11">
      <t>アツカ</t>
    </rPh>
    <rPh sb="13" eb="14">
      <t>モノ</t>
    </rPh>
    <phoneticPr fontId="6"/>
  </si>
  <si>
    <t>（７）合計</t>
    <rPh sb="3" eb="5">
      <t>ゴウケイ</t>
    </rPh>
    <phoneticPr fontId="6"/>
  </si>
  <si>
    <t>（８）うち高年齢労働者分</t>
    <rPh sb="5" eb="8">
      <t>コウネンレイ</t>
    </rPh>
    <rPh sb="8" eb="11">
      <t>ロウドウシャ</t>
    </rPh>
    <rPh sb="11" eb="12">
      <t>ブン</t>
    </rPh>
    <phoneticPr fontId="6"/>
  </si>
  <si>
    <t>（ﾊﾟｰﾄ、ｱﾙﾊﾞｲﾄ等）</t>
    <rPh sb="12" eb="13">
      <t>ナド</t>
    </rPh>
    <phoneticPr fontId="6"/>
  </si>
  <si>
    <t>（１）＋（２）＋（３）</t>
    <phoneticPr fontId="6"/>
  </si>
  <si>
    <t>（５）＋（６）</t>
    <phoneticPr fontId="6"/>
  </si>
  <si>
    <t>（年度の初日において満６４歳以上の者）</t>
    <rPh sb="1" eb="3">
      <t>ネンド</t>
    </rPh>
    <rPh sb="4" eb="6">
      <t>ショニチ</t>
    </rPh>
    <rPh sb="10" eb="11">
      <t>マン</t>
    </rPh>
    <rPh sb="13" eb="14">
      <t>サイ</t>
    </rPh>
    <rPh sb="14" eb="16">
      <t>イジョウ</t>
    </rPh>
    <rPh sb="17" eb="18">
      <t>モノ</t>
    </rPh>
    <phoneticPr fontId="6"/>
  </si>
  <si>
    <t>人員</t>
    <rPh sb="0" eb="2">
      <t>ジンイン</t>
    </rPh>
    <phoneticPr fontId="6"/>
  </si>
  <si>
    <t>支払賃金</t>
    <rPh sb="0" eb="2">
      <t>シハラ</t>
    </rPh>
    <rPh sb="2" eb="4">
      <t>チンギン</t>
    </rPh>
    <phoneticPr fontId="6"/>
  </si>
  <si>
    <t>（人）</t>
    <rPh sb="1" eb="2">
      <t>ニン</t>
    </rPh>
    <phoneticPr fontId="6"/>
  </si>
  <si>
    <t>（円）</t>
    <rPh sb="1" eb="2">
      <t>エン</t>
    </rPh>
    <phoneticPr fontId="6"/>
  </si>
  <si>
    <t>４月</t>
    <rPh sb="1" eb="2">
      <t>ガツ</t>
    </rPh>
    <phoneticPr fontId="6"/>
  </si>
  <si>
    <t>５月</t>
    <rPh sb="1" eb="2">
      <t>ガツ</t>
    </rPh>
    <phoneticPr fontId="6"/>
  </si>
  <si>
    <t>６月</t>
  </si>
  <si>
    <t>７月</t>
  </si>
  <si>
    <t>８月</t>
  </si>
  <si>
    <t>９月</t>
  </si>
  <si>
    <t>１０月</t>
  </si>
  <si>
    <t>１１月</t>
  </si>
  <si>
    <t>１２月</t>
  </si>
  <si>
    <t>１月</t>
  </si>
  <si>
    <t>２月</t>
  </si>
  <si>
    <t>３月</t>
  </si>
  <si>
    <t>賞与</t>
    <rPh sb="0" eb="2">
      <t>ショウヨ</t>
    </rPh>
    <phoneticPr fontId="6"/>
  </si>
  <si>
    <t>月</t>
    <rPh sb="0" eb="1">
      <t>ガツ</t>
    </rPh>
    <phoneticPr fontId="6"/>
  </si>
  <si>
    <t>月</t>
    <rPh sb="0" eb="1">
      <t>ゲツ</t>
    </rPh>
    <phoneticPr fontId="6"/>
  </si>
  <si>
    <t>合計</t>
    <rPh sb="0" eb="2">
      <t>ゴウケイ</t>
    </rPh>
    <phoneticPr fontId="6"/>
  </si>
  <si>
    <t>１ヵ月平均</t>
    <rPh sb="0" eb="3">
      <t>イッカゲツ</t>
    </rPh>
    <rPh sb="3" eb="5">
      <t>ヘイキン</t>
    </rPh>
    <phoneticPr fontId="6"/>
  </si>
  <si>
    <t>※業種変更年月</t>
    <rPh sb="1" eb="3">
      <t>ギョウシュ</t>
    </rPh>
    <rPh sb="3" eb="5">
      <t>ヘンコウ</t>
    </rPh>
    <rPh sb="5" eb="7">
      <t>ネンゲツ</t>
    </rPh>
    <phoneticPr fontId="6"/>
  </si>
  <si>
    <t>業種変更前（業種変更が無い時）</t>
    <rPh sb="0" eb="2">
      <t>ギョウシュ</t>
    </rPh>
    <rPh sb="2" eb="4">
      <t>ヘンコウ</t>
    </rPh>
    <rPh sb="4" eb="5">
      <t>マエ</t>
    </rPh>
    <rPh sb="6" eb="8">
      <t>ギョウシュ</t>
    </rPh>
    <rPh sb="8" eb="10">
      <t>ヘンコウ</t>
    </rPh>
    <rPh sb="11" eb="12">
      <t>ナ</t>
    </rPh>
    <rPh sb="13" eb="14">
      <t>トキ</t>
    </rPh>
    <phoneticPr fontId="6"/>
  </si>
  <si>
    <t>　　　年　　　月</t>
    <rPh sb="3" eb="4">
      <t>ネン</t>
    </rPh>
    <rPh sb="7" eb="8">
      <t>ゲツ</t>
    </rPh>
    <phoneticPr fontId="6"/>
  </si>
  <si>
    <t>業種変更後</t>
    <rPh sb="0" eb="2">
      <t>ギョウシュ</t>
    </rPh>
    <rPh sb="2" eb="4">
      <t>ヘンコウ</t>
    </rPh>
    <rPh sb="4" eb="5">
      <t>アト</t>
    </rPh>
    <phoneticPr fontId="6"/>
  </si>
  <si>
    <t>No</t>
    <phoneticPr fontId="6"/>
  </si>
  <si>
    <t>9.特別加入者の　　氏名</t>
    <rPh sb="2" eb="4">
      <t>トクベツ</t>
    </rPh>
    <rPh sb="4" eb="7">
      <t>カニュウシャ</t>
    </rPh>
    <rPh sb="10" eb="12">
      <t>シメイ</t>
    </rPh>
    <phoneticPr fontId="6"/>
  </si>
  <si>
    <t>10.承認された　　　基礎日額（円）</t>
    <rPh sb="3" eb="5">
      <t>ショウニン</t>
    </rPh>
    <rPh sb="11" eb="13">
      <t>キソ</t>
    </rPh>
    <rPh sb="13" eb="15">
      <t>ニチガク</t>
    </rPh>
    <rPh sb="16" eb="17">
      <t>エン</t>
    </rPh>
    <phoneticPr fontId="6"/>
  </si>
  <si>
    <t>11.適用月数</t>
    <rPh sb="3" eb="5">
      <t>テキヨウ</t>
    </rPh>
    <rPh sb="5" eb="7">
      <t>ツキスウ</t>
    </rPh>
    <phoneticPr fontId="6"/>
  </si>
  <si>
    <t>12.希望する　　　　基礎日額（円）</t>
    <rPh sb="3" eb="5">
      <t>キボウ</t>
    </rPh>
    <rPh sb="11" eb="13">
      <t>キソ</t>
    </rPh>
    <rPh sb="13" eb="15">
      <t>ニチガク</t>
    </rPh>
    <rPh sb="16" eb="17">
      <t>エン</t>
    </rPh>
    <phoneticPr fontId="6"/>
  </si>
  <si>
    <t>No</t>
    <phoneticPr fontId="6"/>
  </si>
  <si>
    <t>申告済概算保険料</t>
    <rPh sb="0" eb="2">
      <t>シンコク</t>
    </rPh>
    <rPh sb="2" eb="3">
      <t>スミ</t>
    </rPh>
    <rPh sb="3" eb="5">
      <t>ガイサン</t>
    </rPh>
    <rPh sb="5" eb="8">
      <t>ホケンリョウ</t>
    </rPh>
    <phoneticPr fontId="6"/>
  </si>
  <si>
    <t>確定</t>
    <rPh sb="0" eb="2">
      <t>カクテイ</t>
    </rPh>
    <phoneticPr fontId="6"/>
  </si>
  <si>
    <t>概算</t>
    <rPh sb="0" eb="2">
      <t>ガイサン</t>
    </rPh>
    <phoneticPr fontId="6"/>
  </si>
  <si>
    <t>円</t>
    <rPh sb="0" eb="1">
      <t>エン</t>
    </rPh>
    <phoneticPr fontId="6"/>
  </si>
  <si>
    <t>※７．予備欄</t>
    <rPh sb="3" eb="5">
      <t>ヨビ</t>
    </rPh>
    <rPh sb="5" eb="6">
      <t>ラン</t>
    </rPh>
    <phoneticPr fontId="6"/>
  </si>
  <si>
    <t>１期</t>
    <rPh sb="1" eb="2">
      <t>キ</t>
    </rPh>
    <phoneticPr fontId="6"/>
  </si>
  <si>
    <t>２期</t>
    <rPh sb="1" eb="2">
      <t>キ</t>
    </rPh>
    <phoneticPr fontId="6"/>
  </si>
  <si>
    <t>１３．雇用保険料免除高年齢労働者氏名（生年月日）</t>
    <rPh sb="3" eb="5">
      <t>コヨウ</t>
    </rPh>
    <rPh sb="5" eb="7">
      <t>ホケン</t>
    </rPh>
    <rPh sb="7" eb="8">
      <t>リョウ</t>
    </rPh>
    <rPh sb="8" eb="10">
      <t>メンジョ</t>
    </rPh>
    <rPh sb="10" eb="13">
      <t>コウネンレイ</t>
    </rPh>
    <rPh sb="13" eb="16">
      <t>ロウドウシャ</t>
    </rPh>
    <rPh sb="16" eb="18">
      <t>シメイ</t>
    </rPh>
    <rPh sb="19" eb="21">
      <t>セイネン</t>
    </rPh>
    <rPh sb="21" eb="23">
      <t>ガッピ</t>
    </rPh>
    <phoneticPr fontId="6"/>
  </si>
  <si>
    <t>３期</t>
    <rPh sb="1" eb="2">
      <t>キ</t>
    </rPh>
    <phoneticPr fontId="6"/>
  </si>
  <si>
    <t>事業主氏名</t>
    <rPh sb="0" eb="3">
      <t>ジギョウヌシ</t>
    </rPh>
    <rPh sb="3" eb="5">
      <t>シメイ</t>
    </rPh>
    <phoneticPr fontId="6"/>
  </si>
  <si>
    <t>記名押印又は署名</t>
    <phoneticPr fontId="6"/>
  </si>
  <si>
    <t>作成者氏名</t>
    <rPh sb="0" eb="3">
      <t>サクセイシャ</t>
    </rPh>
    <rPh sb="3" eb="5">
      <t>シメイ</t>
    </rPh>
    <phoneticPr fontId="6"/>
  </si>
  <si>
    <t>㊞</t>
    <phoneticPr fontId="6"/>
  </si>
  <si>
    <t>上記のとおり報告します。　平成　　　年　　　月　　　日</t>
    <rPh sb="0" eb="1">
      <t>ウエ</t>
    </rPh>
    <rPh sb="1" eb="2">
      <t>キ</t>
    </rPh>
    <rPh sb="6" eb="8">
      <t>ホウコク</t>
    </rPh>
    <phoneticPr fontId="6"/>
  </si>
  <si>
    <t>〒</t>
    <phoneticPr fontId="4"/>
  </si>
  <si>
    <t>労働保険料算定基礎賃金等の報告</t>
    <phoneticPr fontId="6"/>
  </si>
  <si>
    <t>－</t>
    <phoneticPr fontId="6"/>
  </si>
  <si>
    <t>（１）＋（２）＋（３）</t>
    <phoneticPr fontId="6"/>
  </si>
  <si>
    <t>（５）＋（６）</t>
    <phoneticPr fontId="6"/>
  </si>
  <si>
    <t>２２</t>
    <phoneticPr fontId="6"/>
  </si>
  <si>
    <t>２２０７</t>
    <phoneticPr fontId="6"/>
  </si>
  <si>
    <t>３</t>
    <phoneticPr fontId="4"/>
  </si>
  <si>
    <t>事業場ＴＥＬ：</t>
    <rPh sb="0" eb="3">
      <t>ジギョウジョウ</t>
    </rPh>
    <phoneticPr fontId="6"/>
  </si>
  <si>
    <t>７月</t>
    <rPh sb="1" eb="2">
      <t>ガツ</t>
    </rPh>
    <phoneticPr fontId="6"/>
  </si>
  <si>
    <t>１２月</t>
    <rPh sb="2" eb="3">
      <t>ゲツ</t>
    </rPh>
    <phoneticPr fontId="6"/>
  </si>
  <si>
    <t>××××××</t>
    <phoneticPr fontId="4"/>
  </si>
  <si>
    <t>×××</t>
    <phoneticPr fontId="4"/>
  </si>
  <si>
    <t>×</t>
    <phoneticPr fontId="4"/>
  </si>
  <si>
    <t>㊞</t>
    <phoneticPr fontId="4"/>
  </si>
  <si>
    <t>（明・大・昭　　　年　　　月　　　日）</t>
    <rPh sb="1" eb="2">
      <t>メイ</t>
    </rPh>
    <rPh sb="3" eb="4">
      <t>ダイ</t>
    </rPh>
    <rPh sb="5" eb="6">
      <t>アキラ</t>
    </rPh>
    <rPh sb="9" eb="10">
      <t>トシ</t>
    </rPh>
    <rPh sb="13" eb="14">
      <t>ツキ</t>
    </rPh>
    <rPh sb="17" eb="18">
      <t>ヒ</t>
    </rPh>
    <phoneticPr fontId="6"/>
  </si>
  <si>
    <r>
      <t>富士宮商事㈱　富士山　太郎　　　　　　　　</t>
    </r>
    <r>
      <rPr>
        <sz val="10"/>
        <rFont val="明朝"/>
        <family val="1"/>
        <charset val="128"/>
      </rPr>
      <t>㊞</t>
    </r>
    <rPh sb="0" eb="3">
      <t>フジノミヤ</t>
    </rPh>
    <rPh sb="3" eb="5">
      <t>ショウジ</t>
    </rPh>
    <rPh sb="7" eb="10">
      <t>フジサン</t>
    </rPh>
    <rPh sb="11" eb="13">
      <t>タロウ</t>
    </rPh>
    <phoneticPr fontId="6"/>
  </si>
  <si>
    <t>南伊豆町商工会</t>
    <rPh sb="0" eb="3">
      <t>ミナミイズ</t>
    </rPh>
    <rPh sb="3" eb="4">
      <t>マチ</t>
    </rPh>
    <rPh sb="4" eb="7">
      <t>ショウコウカイ</t>
    </rPh>
    <phoneticPr fontId="4"/>
  </si>
  <si>
    <t>（ＴＥＬ：０５５８-６２-０６７５）</t>
    <phoneticPr fontId="6"/>
  </si>
  <si>
    <t>11</t>
    <phoneticPr fontId="4"/>
  </si>
  <si>
    <t>事業場ＴＥＬ：０５５８-</t>
    <rPh sb="0" eb="3">
      <t>ジギョウジョウ</t>
    </rPh>
    <phoneticPr fontId="6"/>
  </si>
  <si>
    <t>〒415-0303</t>
    <phoneticPr fontId="4"/>
  </si>
  <si>
    <t>賀茂郡南伊豆町下賀茂111111
○☓株式会社</t>
    <rPh sb="0" eb="3">
      <t>カモグン</t>
    </rPh>
    <rPh sb="3" eb="6">
      <t>ミナミイズ</t>
    </rPh>
    <rPh sb="6" eb="7">
      <t>マチ</t>
    </rPh>
    <rPh sb="7" eb="8">
      <t>シモ</t>
    </rPh>
    <rPh sb="8" eb="10">
      <t>カモ</t>
    </rPh>
    <rPh sb="20" eb="24">
      <t>カブシキガイシャ</t>
    </rPh>
    <phoneticPr fontId="4"/>
  </si>
  <si>
    <t>山田</t>
    <rPh sb="0" eb="2">
      <t>ヤマダ</t>
    </rPh>
    <phoneticPr fontId="4"/>
  </si>
  <si>
    <t>○☓</t>
    <phoneticPr fontId="4"/>
  </si>
  <si>
    <r>
      <t>（ＴＥＬ：</t>
    </r>
    <r>
      <rPr>
        <sz val="10"/>
        <color indexed="10"/>
        <rFont val="明朝"/>
        <family val="1"/>
        <charset val="128"/>
      </rPr>
      <t>0558-62-0675</t>
    </r>
    <r>
      <rPr>
        <sz val="10"/>
        <rFont val="明朝"/>
        <family val="1"/>
        <charset val="128"/>
      </rPr>
      <t>）</t>
    </r>
    <phoneticPr fontId="6"/>
  </si>
  <si>
    <t>生年月日</t>
    <rPh sb="0" eb="2">
      <t>セイネン</t>
    </rPh>
    <rPh sb="2" eb="4">
      <t>ガッピ</t>
    </rPh>
    <phoneticPr fontId="6"/>
  </si>
  <si>
    <t>記入見本</t>
    <rPh sb="0" eb="2">
      <t>キニュウ</t>
    </rPh>
    <rPh sb="2" eb="4">
      <t>ミホン</t>
    </rPh>
    <phoneticPr fontId="6"/>
  </si>
  <si>
    <t>○</t>
    <phoneticPr fontId="6"/>
  </si>
  <si>
    <t>南伊豆　花子</t>
    <rPh sb="0" eb="3">
      <t>ミナミイズ</t>
    </rPh>
    <rPh sb="4" eb="6">
      <t>ハナコ</t>
    </rPh>
    <phoneticPr fontId="6"/>
  </si>
  <si>
    <t>22-3-11-</t>
    <phoneticPr fontId="6"/>
  </si>
  <si>
    <t>-</t>
    <phoneticPr fontId="6"/>
  </si>
  <si>
    <t>(３)パート・アルバイト人数計</t>
    <rPh sb="12" eb="14">
      <t>ニンズウ</t>
    </rPh>
    <rPh sb="14" eb="15">
      <t>ケイ</t>
    </rPh>
    <phoneticPr fontId="4"/>
  </si>
  <si>
    <t>(３)パート・アルバイト計</t>
    <rPh sb="12" eb="13">
      <t>ケイ</t>
    </rPh>
    <phoneticPr fontId="4"/>
  </si>
  <si>
    <t>(2)労災のみ常用労働者計</t>
    <rPh sb="12" eb="13">
      <t>ケイ</t>
    </rPh>
    <phoneticPr fontId="4"/>
  </si>
  <si>
    <t>(２)労災のみ常用労働者人数計</t>
    <rPh sb="3" eb="5">
      <t>ロウサイ</t>
    </rPh>
    <rPh sb="7" eb="9">
      <t>ジョウヨウ</t>
    </rPh>
    <rPh sb="9" eb="12">
      <t>ロウドウシャ</t>
    </rPh>
    <rPh sb="12" eb="14">
      <t>ニンズウ</t>
    </rPh>
    <rPh sb="14" eb="15">
      <t>ケイ</t>
    </rPh>
    <phoneticPr fontId="4"/>
  </si>
  <si>
    <t>（３）この調査書の作成により、事業所へ労働局調査員が算定調査訪問した場合（集合して監査をうける場合も含む）に監査等が適切迅速に行うことが出来ます。</t>
    <rPh sb="5" eb="8">
      <t>チョウサショ</t>
    </rPh>
    <rPh sb="9" eb="11">
      <t>サクセイ</t>
    </rPh>
    <rPh sb="15" eb="18">
      <t>ジギョウショ</t>
    </rPh>
    <rPh sb="19" eb="21">
      <t>ロウドウ</t>
    </rPh>
    <rPh sb="21" eb="22">
      <t>キョク</t>
    </rPh>
    <rPh sb="22" eb="25">
      <t>チョウサイン</t>
    </rPh>
    <rPh sb="26" eb="28">
      <t>サンテイ</t>
    </rPh>
    <rPh sb="28" eb="30">
      <t>チョウサ</t>
    </rPh>
    <rPh sb="30" eb="32">
      <t>ホウモン</t>
    </rPh>
    <rPh sb="34" eb="36">
      <t>バアイ</t>
    </rPh>
    <rPh sb="37" eb="39">
      <t>シュウゴウ</t>
    </rPh>
    <rPh sb="41" eb="43">
      <t>カンサ</t>
    </rPh>
    <rPh sb="47" eb="49">
      <t>バアイ</t>
    </rPh>
    <rPh sb="50" eb="51">
      <t>フク</t>
    </rPh>
    <rPh sb="54" eb="56">
      <t>カンサ</t>
    </rPh>
    <rPh sb="56" eb="57">
      <t>ナド</t>
    </rPh>
    <rPh sb="58" eb="60">
      <t>テキセツ</t>
    </rPh>
    <rPh sb="60" eb="62">
      <t>ジンソク</t>
    </rPh>
    <rPh sb="63" eb="64">
      <t>オコナ</t>
    </rPh>
    <rPh sb="68" eb="70">
      <t>デキ</t>
    </rPh>
    <phoneticPr fontId="4"/>
  </si>
  <si>
    <t>　　必要事項を記入のうえ関係帳簿とともに係員に提出下さい。賃金等の報告は記入例を参照して下さい。</t>
    <rPh sb="2" eb="4">
      <t>ヒツヨウ</t>
    </rPh>
    <rPh sb="4" eb="6">
      <t>ジコウ</t>
    </rPh>
    <rPh sb="7" eb="9">
      <t>キニュウ</t>
    </rPh>
    <rPh sb="12" eb="14">
      <t>カンケイ</t>
    </rPh>
    <rPh sb="14" eb="16">
      <t>チョウボ</t>
    </rPh>
    <rPh sb="20" eb="22">
      <t>カカリイン</t>
    </rPh>
    <rPh sb="23" eb="25">
      <t>テイシュツ</t>
    </rPh>
    <rPh sb="25" eb="26">
      <t>クダ</t>
    </rPh>
    <rPh sb="29" eb="31">
      <t>チンギン</t>
    </rPh>
    <rPh sb="31" eb="32">
      <t>トウ</t>
    </rPh>
    <rPh sb="33" eb="35">
      <t>ホウコク</t>
    </rPh>
    <rPh sb="36" eb="38">
      <t>キニュウ</t>
    </rPh>
    <rPh sb="38" eb="39">
      <t>レイ</t>
    </rPh>
    <rPh sb="40" eb="42">
      <t>サンショウ</t>
    </rPh>
    <rPh sb="44" eb="45">
      <t>クダ</t>
    </rPh>
    <phoneticPr fontId="4"/>
  </si>
  <si>
    <t>年度内
加入・脱退
（就職・退職）</t>
    <rPh sb="0" eb="3">
      <t>ネンドナイ</t>
    </rPh>
    <rPh sb="4" eb="6">
      <t>カニュウ</t>
    </rPh>
    <rPh sb="7" eb="9">
      <t>ダッタイ</t>
    </rPh>
    <rPh sb="11" eb="13">
      <t>シュウショク</t>
    </rPh>
    <rPh sb="14" eb="16">
      <t>タイショク</t>
    </rPh>
    <phoneticPr fontId="4"/>
  </si>
  <si>
    <t>0558-62-9999</t>
    <phoneticPr fontId="4"/>
  </si>
  <si>
    <r>
      <rPr>
        <sz val="26"/>
        <rFont val="明朝"/>
        <family val="1"/>
        <charset val="128"/>
      </rPr>
      <t>②
労災保険のみ
対象者記入欄</t>
    </r>
    <r>
      <rPr>
        <sz val="12"/>
        <rFont val="明朝"/>
        <family val="1"/>
        <charset val="128"/>
      </rPr>
      <t xml:space="preserve">
</t>
    </r>
    <r>
      <rPr>
        <b/>
        <sz val="14"/>
        <rFont val="明朝"/>
        <family val="1"/>
        <charset val="128"/>
      </rPr>
      <t>労災保険のみ対象
（2）役員で労働者扱いのもの</t>
    </r>
    <rPh sb="11" eb="12">
      <t>シャ</t>
    </rPh>
    <rPh sb="12" eb="14">
      <t>キニュウ</t>
    </rPh>
    <rPh sb="14" eb="15">
      <t>ラン</t>
    </rPh>
    <rPh sb="17" eb="19">
      <t>ロウサイ</t>
    </rPh>
    <rPh sb="19" eb="21">
      <t>ホケン</t>
    </rPh>
    <rPh sb="23" eb="25">
      <t>タイショウ</t>
    </rPh>
    <rPh sb="29" eb="31">
      <t>ヤクイン</t>
    </rPh>
    <rPh sb="32" eb="35">
      <t>ロウドウシャ</t>
    </rPh>
    <rPh sb="35" eb="36">
      <t>アツカ</t>
    </rPh>
    <phoneticPr fontId="6"/>
  </si>
  <si>
    <r>
      <t>雇用保険
高年齢労働者
昭和2</t>
    </r>
    <r>
      <rPr>
        <sz val="9"/>
        <rFont val="游ゴシック"/>
        <family val="1"/>
        <charset val="128"/>
      </rPr>
      <t>9</t>
    </r>
    <r>
      <rPr>
        <sz val="9"/>
        <rFont val="明朝"/>
        <family val="1"/>
        <charset val="128"/>
      </rPr>
      <t>.4.1生
以前の方は〇</t>
    </r>
    <rPh sb="0" eb="2">
      <t>コヨウ</t>
    </rPh>
    <rPh sb="2" eb="4">
      <t>ホケン</t>
    </rPh>
    <rPh sb="5" eb="8">
      <t>コウネンレイ</t>
    </rPh>
    <rPh sb="8" eb="11">
      <t>ロウドウシャ</t>
    </rPh>
    <rPh sb="12" eb="14">
      <t>ショウワ</t>
    </rPh>
    <rPh sb="20" eb="21">
      <t>ウ</t>
    </rPh>
    <rPh sb="22" eb="24">
      <t>イゼン</t>
    </rPh>
    <rPh sb="25" eb="26">
      <t>カタ</t>
    </rPh>
    <phoneticPr fontId="6"/>
  </si>
  <si>
    <t>上記のとおり報告します。　令和　年　月　　日</t>
    <rPh sb="0" eb="1">
      <t>ウエ</t>
    </rPh>
    <rPh sb="1" eb="2">
      <t>キ</t>
    </rPh>
    <rPh sb="6" eb="8">
      <t>ホウコク</t>
    </rPh>
    <rPh sb="13" eb="15">
      <t>レイワ</t>
    </rPh>
    <rPh sb="16" eb="17">
      <t>ネン</t>
    </rPh>
    <rPh sb="18" eb="19">
      <t>ゲツ</t>
    </rPh>
    <rPh sb="21" eb="22">
      <t>ヒ</t>
    </rPh>
    <phoneticPr fontId="6"/>
  </si>
  <si>
    <t>令和　　年　　月　　日</t>
    <rPh sb="0" eb="2">
      <t>レイワ</t>
    </rPh>
    <rPh sb="4" eb="5">
      <t>ネン</t>
    </rPh>
    <rPh sb="7" eb="8">
      <t>ガツ</t>
    </rPh>
    <rPh sb="10" eb="11">
      <t>ニチ</t>
    </rPh>
    <phoneticPr fontId="6"/>
  </si>
  <si>
    <t>令和２年度  賃金支払状況一覧表</t>
    <rPh sb="0" eb="2">
      <t>レイワ</t>
    </rPh>
    <rPh sb="3" eb="5">
      <t>ネンド</t>
    </rPh>
    <phoneticPr fontId="4"/>
  </si>
  <si>
    <t>令和２年</t>
    <rPh sb="0" eb="2">
      <t>レイワ</t>
    </rPh>
    <phoneticPr fontId="4"/>
  </si>
  <si>
    <r>
      <t>令和</t>
    </r>
    <r>
      <rPr>
        <sz val="10"/>
        <rFont val="MS UI Gothic"/>
        <family val="1"/>
        <charset val="128"/>
      </rPr>
      <t>３</t>
    </r>
    <r>
      <rPr>
        <sz val="10"/>
        <rFont val="明朝"/>
        <family val="1"/>
        <charset val="128"/>
      </rPr>
      <t>年</t>
    </r>
    <rPh sb="0" eb="2">
      <t>レイワ</t>
    </rPh>
    <rPh sb="3" eb="4">
      <t>ネン</t>
    </rPh>
    <phoneticPr fontId="4"/>
  </si>
  <si>
    <r>
      <rPr>
        <sz val="26"/>
        <rFont val="Segoe UI Symbol"/>
        <family val="1"/>
      </rPr>
      <t>①</t>
    </r>
    <r>
      <rPr>
        <sz val="26"/>
        <rFont val="明朝"/>
        <family val="1"/>
        <charset val="128"/>
      </rPr>
      <t xml:space="preserve">
雇用保険対象者
記入欄</t>
    </r>
    <r>
      <rPr>
        <sz val="14"/>
        <rFont val="明朝"/>
        <family val="1"/>
        <charset val="128"/>
      </rPr>
      <t xml:space="preserve">
</t>
    </r>
    <r>
      <rPr>
        <b/>
        <sz val="16"/>
        <rFont val="明朝"/>
        <family val="1"/>
        <charset val="128"/>
      </rPr>
      <t>雇用保険対象
（6）役員で被保険者扱いのもの</t>
    </r>
    <r>
      <rPr>
        <sz val="14"/>
        <rFont val="明朝"/>
        <family val="1"/>
        <charset val="128"/>
      </rPr>
      <t xml:space="preserve">
</t>
    </r>
    <rPh sb="2" eb="4">
      <t>コヨウ</t>
    </rPh>
    <rPh sb="4" eb="6">
      <t>ホケン</t>
    </rPh>
    <rPh sb="6" eb="9">
      <t>タイショウシャ</t>
    </rPh>
    <rPh sb="10" eb="12">
      <t>キニュウ</t>
    </rPh>
    <rPh sb="12" eb="13">
      <t>ラン</t>
    </rPh>
    <rPh sb="15" eb="17">
      <t>コヨウ</t>
    </rPh>
    <rPh sb="17" eb="19">
      <t>ホケン</t>
    </rPh>
    <rPh sb="19" eb="21">
      <t>タイショウ</t>
    </rPh>
    <rPh sb="25" eb="27">
      <t>ヤクイン</t>
    </rPh>
    <rPh sb="28" eb="32">
      <t>ヒホケンシャ</t>
    </rPh>
    <rPh sb="32" eb="33">
      <t>アツカ</t>
    </rPh>
    <phoneticPr fontId="6"/>
  </si>
  <si>
    <t>令和2年</t>
    <rPh sb="0" eb="2">
      <t>レイワ</t>
    </rPh>
    <rPh sb="3" eb="4">
      <t>ネン</t>
    </rPh>
    <phoneticPr fontId="4"/>
  </si>
  <si>
    <r>
      <t>令和3</t>
    </r>
    <r>
      <rPr>
        <sz val="10"/>
        <rFont val="MS UI Gothic"/>
        <family val="1"/>
        <charset val="128"/>
      </rPr>
      <t>年</t>
    </r>
    <rPh sb="0" eb="2">
      <t>レイワ</t>
    </rPh>
    <rPh sb="3" eb="4">
      <t>ネン</t>
    </rPh>
    <phoneticPr fontId="4"/>
  </si>
  <si>
    <r>
      <rPr>
        <sz val="10"/>
        <rFont val="MS UI Gothic"/>
        <family val="1"/>
      </rPr>
      <t>Ｒ</t>
    </r>
    <r>
      <rPr>
        <sz val="10"/>
        <rFont val="MS UI Gothic"/>
        <family val="1"/>
        <charset val="128"/>
      </rPr>
      <t>2</t>
    </r>
    <phoneticPr fontId="4"/>
  </si>
  <si>
    <t>Ｒ3</t>
    <phoneticPr fontId="4"/>
  </si>
  <si>
    <t>雇用保険の高年齢者保険料免除は無くなりました。</t>
    <rPh sb="0" eb="4">
      <t>コヨウホケン</t>
    </rPh>
    <rPh sb="5" eb="9">
      <t>コウネンレイシャ</t>
    </rPh>
    <rPh sb="9" eb="14">
      <t>ホケンリョウメンジョ</t>
    </rPh>
    <rPh sb="15" eb="16">
      <t>ナ</t>
    </rPh>
    <phoneticPr fontId="4"/>
  </si>
  <si>
    <t>役員で雇用保険被保険者・労働者扱いの方がいる場合のみ、当ページに記入してください</t>
    <rPh sb="0" eb="2">
      <t>ヤクイン</t>
    </rPh>
    <rPh sb="3" eb="7">
      <t>コヨウホケン</t>
    </rPh>
    <rPh sb="7" eb="11">
      <t>ヒホケンシャ</t>
    </rPh>
    <rPh sb="12" eb="16">
      <t>ロウドウシャアツカ</t>
    </rPh>
    <rPh sb="18" eb="19">
      <t>カタ</t>
    </rPh>
    <rPh sb="22" eb="24">
      <t>バアイ</t>
    </rPh>
    <rPh sb="27" eb="28">
      <t>トウ</t>
    </rPh>
    <rPh sb="32" eb="34">
      <t>キニュウ</t>
    </rPh>
    <phoneticPr fontId="6"/>
  </si>
  <si>
    <r>
      <rPr>
        <sz val="26"/>
        <rFont val="Segoe UI Symbol"/>
        <family val="1"/>
      </rPr>
      <t>①</t>
    </r>
    <r>
      <rPr>
        <sz val="26"/>
        <rFont val="明朝"/>
        <family val="1"/>
        <charset val="128"/>
      </rPr>
      <t xml:space="preserve">
雇用保険対象者
</t>
    </r>
    <r>
      <rPr>
        <sz val="26"/>
        <rFont val="MS UI Gothic"/>
        <family val="1"/>
        <charset val="128"/>
      </rPr>
      <t>（労災対象含む）</t>
    </r>
    <r>
      <rPr>
        <sz val="26"/>
        <rFont val="明朝"/>
        <family val="1"/>
        <charset val="128"/>
      </rPr>
      <t xml:space="preserve">
記入欄</t>
    </r>
    <r>
      <rPr>
        <sz val="14"/>
        <rFont val="明朝"/>
        <family val="1"/>
        <charset val="128"/>
      </rPr>
      <t xml:space="preserve">
</t>
    </r>
    <r>
      <rPr>
        <b/>
        <sz val="16"/>
        <rFont val="明朝"/>
        <family val="1"/>
        <charset val="128"/>
      </rPr>
      <t>雇用保険対象</t>
    </r>
    <r>
      <rPr>
        <b/>
        <sz val="16"/>
        <rFont val="MS UI Gothic"/>
        <family val="1"/>
        <charset val="128"/>
      </rPr>
      <t xml:space="preserve">
</t>
    </r>
    <r>
      <rPr>
        <b/>
        <sz val="16"/>
        <rFont val="明朝"/>
        <family val="1"/>
        <charset val="128"/>
      </rPr>
      <t>（５）被保険者
※高年齢労働者含む</t>
    </r>
    <r>
      <rPr>
        <sz val="14"/>
        <rFont val="明朝"/>
        <family val="1"/>
        <charset val="128"/>
      </rPr>
      <t xml:space="preserve">
</t>
    </r>
    <r>
      <rPr>
        <sz val="12"/>
        <rFont val="ＭＳ Ｐゴシック"/>
        <family val="3"/>
        <charset val="128"/>
        <scheme val="minor"/>
      </rPr>
      <t xml:space="preserve">※（6）役員で被保険者扱いの者
については
「（２）（６）労働者・被保険者役員記載」
欄に記載してください。
</t>
    </r>
    <rPh sb="2" eb="4">
      <t>コヨウ</t>
    </rPh>
    <rPh sb="4" eb="6">
      <t>ホケン</t>
    </rPh>
    <rPh sb="6" eb="9">
      <t>タイショウシャ</t>
    </rPh>
    <rPh sb="11" eb="16">
      <t>ロウサイタイショウフク</t>
    </rPh>
    <rPh sb="19" eb="21">
      <t>キニュウ</t>
    </rPh>
    <rPh sb="21" eb="22">
      <t>ラン</t>
    </rPh>
    <rPh sb="24" eb="26">
      <t>コヨウ</t>
    </rPh>
    <rPh sb="26" eb="28">
      <t>ホケン</t>
    </rPh>
    <rPh sb="28" eb="30">
      <t>タイショウ</t>
    </rPh>
    <rPh sb="34" eb="38">
      <t>ヒホケンシャ</t>
    </rPh>
    <rPh sb="40" eb="43">
      <t>コウネンレイ</t>
    </rPh>
    <rPh sb="43" eb="46">
      <t>ロウドウシャ</t>
    </rPh>
    <rPh sb="46" eb="47">
      <t>フク</t>
    </rPh>
    <rPh sb="80" eb="83">
      <t>ロウドウシャ</t>
    </rPh>
    <rPh sb="84" eb="88">
      <t>ヒホケンシャ</t>
    </rPh>
    <rPh sb="88" eb="90">
      <t>ヤクイン</t>
    </rPh>
    <rPh sb="90" eb="92">
      <t>キサイ</t>
    </rPh>
    <phoneticPr fontId="6"/>
  </si>
  <si>
    <r>
      <rPr>
        <sz val="26"/>
        <rFont val="Segoe UI Symbol"/>
        <family val="1"/>
      </rPr>
      <t>③</t>
    </r>
    <r>
      <rPr>
        <sz val="26"/>
        <rFont val="明朝"/>
        <family val="1"/>
        <charset val="128"/>
      </rPr>
      <t xml:space="preserve">
</t>
    </r>
    <r>
      <rPr>
        <sz val="26"/>
        <rFont val="MS UI Gothic"/>
        <family val="1"/>
        <charset val="128"/>
      </rPr>
      <t>［短期バイト等］</t>
    </r>
    <r>
      <rPr>
        <sz val="26"/>
        <rFont val="明朝"/>
        <family val="1"/>
        <charset val="128"/>
      </rPr>
      <t xml:space="preserve">
労災保険のみ
対象者記入欄
</t>
    </r>
    <r>
      <rPr>
        <sz val="9"/>
        <rFont val="明朝"/>
        <family val="1"/>
        <charset val="128"/>
      </rPr>
      <t xml:space="preserve">
</t>
    </r>
    <r>
      <rPr>
        <sz val="12"/>
        <rFont val="明朝"/>
        <family val="1"/>
        <charset val="128"/>
      </rPr>
      <t xml:space="preserve">
</t>
    </r>
    <r>
      <rPr>
        <b/>
        <sz val="18"/>
        <rFont val="明朝"/>
        <family val="1"/>
        <charset val="128"/>
      </rPr>
      <t>労災保険のみ対象
（3）臨時労働者
（パート・アルバイト等）</t>
    </r>
    <r>
      <rPr>
        <sz val="12"/>
        <rFont val="明朝"/>
        <family val="1"/>
        <charset val="128"/>
      </rPr>
      <t xml:space="preserve">
</t>
    </r>
    <rPh sb="3" eb="5">
      <t>タンキ</t>
    </rPh>
    <rPh sb="20" eb="21">
      <t>シャ</t>
    </rPh>
    <rPh sb="21" eb="23">
      <t>キニュウ</t>
    </rPh>
    <rPh sb="23" eb="24">
      <t>ラン</t>
    </rPh>
    <rPh sb="27" eb="29">
      <t>ロウサイ</t>
    </rPh>
    <rPh sb="29" eb="31">
      <t>ホケン</t>
    </rPh>
    <rPh sb="33" eb="35">
      <t>タイショウ</t>
    </rPh>
    <rPh sb="39" eb="41">
      <t>リンジ</t>
    </rPh>
    <rPh sb="41" eb="44">
      <t>ロウドウシャ</t>
    </rPh>
    <rPh sb="55" eb="56">
      <t>トウ</t>
    </rPh>
    <phoneticPr fontId="6"/>
  </si>
  <si>
    <t>高年齢者保険料免除は無くなりました。</t>
    <phoneticPr fontId="4"/>
  </si>
  <si>
    <r>
      <rPr>
        <sz val="26"/>
        <rFont val="Segoe UI Symbol"/>
        <family val="1"/>
      </rPr>
      <t>②</t>
    </r>
    <r>
      <rPr>
        <sz val="26"/>
        <rFont val="明朝"/>
        <family val="1"/>
        <charset val="128"/>
      </rPr>
      <t xml:space="preserve">
労災保険のみ
対象者
</t>
    </r>
    <r>
      <rPr>
        <sz val="22"/>
        <rFont val="MS UI Gothic"/>
        <family val="3"/>
        <charset val="128"/>
      </rPr>
      <t>（雇用保険対象外）</t>
    </r>
    <r>
      <rPr>
        <sz val="26"/>
        <rFont val="明朝"/>
        <family val="1"/>
        <charset val="128"/>
      </rPr>
      <t xml:space="preserve">
記入欄</t>
    </r>
    <r>
      <rPr>
        <sz val="12"/>
        <rFont val="明朝"/>
        <family val="1"/>
        <charset val="128"/>
      </rPr>
      <t xml:space="preserve">
</t>
    </r>
    <r>
      <rPr>
        <b/>
        <sz val="18"/>
        <rFont val="明朝"/>
        <family val="1"/>
        <charset val="128"/>
      </rPr>
      <t>労災保険のみ対象
（１）常用労働者</t>
    </r>
    <r>
      <rPr>
        <sz val="12"/>
        <rFont val="明朝"/>
        <family val="1"/>
        <charset val="128"/>
      </rPr>
      <t xml:space="preserve">
</t>
    </r>
    <r>
      <rPr>
        <sz val="11"/>
        <rFont val="明朝"/>
        <family val="1"/>
        <charset val="128"/>
      </rPr>
      <t>※（２）役員で労働者扱いの者
については
「（２）（６）労働者・被保険者役員記載」
欄に記載して下さい。</t>
    </r>
    <rPh sb="11" eb="12">
      <t>シャ</t>
    </rPh>
    <rPh sb="23" eb="25">
      <t>キニュウ</t>
    </rPh>
    <rPh sb="25" eb="26">
      <t>ラン</t>
    </rPh>
    <rPh sb="27" eb="29">
      <t>ロウサイ</t>
    </rPh>
    <rPh sb="29" eb="31">
      <t>ホケン</t>
    </rPh>
    <rPh sb="33" eb="35">
      <t>タイショウ</t>
    </rPh>
    <rPh sb="39" eb="41">
      <t>ジョウヨウ</t>
    </rPh>
    <rPh sb="41" eb="43">
      <t>ロウドウ</t>
    </rPh>
    <rPh sb="43" eb="44">
      <t>シャ</t>
    </rPh>
    <rPh sb="93" eb="94">
      <t>クダ</t>
    </rPh>
    <phoneticPr fontId="6"/>
  </si>
  <si>
    <r>
      <t>昭和2</t>
    </r>
    <r>
      <rPr>
        <sz val="9"/>
        <color theme="1" tint="0.499984740745262"/>
        <rFont val="游ゴシック"/>
        <family val="1"/>
        <charset val="128"/>
      </rPr>
      <t>9</t>
    </r>
    <r>
      <rPr>
        <sz val="9"/>
        <color theme="1" tint="0.499984740745262"/>
        <rFont val="明朝"/>
        <family val="1"/>
        <charset val="128"/>
      </rPr>
      <t>.3.4</t>
    </r>
    <rPh sb="0" eb="2">
      <t>ショウワ</t>
    </rPh>
    <phoneticPr fontId="6"/>
  </si>
  <si>
    <t>令和２年度  賃金支払状況一覧表</t>
    <rPh sb="0" eb="2">
      <t>レイワ</t>
    </rPh>
    <phoneticPr fontId="4"/>
  </si>
  <si>
    <t>R2.7.1加入</t>
    <rPh sb="6" eb="8">
      <t>カニュウ</t>
    </rPh>
    <phoneticPr fontId="6"/>
  </si>
  <si>
    <r>
      <t>R27.31</t>
    </r>
    <r>
      <rPr>
        <sz val="9"/>
        <color theme="1" tint="0.499984740745262"/>
        <rFont val="MS UI Gothic"/>
        <family val="1"/>
        <charset val="128"/>
      </rPr>
      <t>脱退</t>
    </r>
    <rPh sb="6" eb="8">
      <t>ダッタイ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</si>
</sst>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6">
    <font>
      <sz val="11"/>
      <name val="明朝"/>
      <family val="1"/>
      <charset val="128"/>
    </font>
    <font>
      <sz val="11"/>
      <name val="明朝"/>
      <family val="1"/>
      <charset val="128"/>
    </font>
    <font>
      <sz val="10"/>
      <name val="明朝"/>
      <family val="1"/>
      <charset val="128"/>
    </font>
    <font>
      <sz val="12"/>
      <name val="明朝"/>
      <family val="1"/>
      <charset val="128"/>
    </font>
    <font>
      <sz val="6"/>
      <name val="ＭＳ Ｐ明朝"/>
      <family val="1"/>
      <charset val="128"/>
    </font>
    <font>
      <sz val="9"/>
      <name val="明朝"/>
      <family val="1"/>
      <charset val="128"/>
    </font>
    <font>
      <sz val="6"/>
      <name val="明朝"/>
      <family val="1"/>
      <charset val="128"/>
    </font>
    <font>
      <sz val="14"/>
      <name val="明朝"/>
      <family val="1"/>
      <charset val="128"/>
    </font>
    <font>
      <sz val="8"/>
      <name val="明朝"/>
      <family val="1"/>
      <charset val="128"/>
    </font>
    <font>
      <sz val="12"/>
      <color indexed="10"/>
      <name val="明朝"/>
      <family val="1"/>
      <charset val="128"/>
    </font>
    <font>
      <sz val="11"/>
      <color indexed="10"/>
      <name val="明朝"/>
      <family val="1"/>
      <charset val="128"/>
    </font>
    <font>
      <sz val="10"/>
      <color indexed="10"/>
      <name val="明朝"/>
      <family val="1"/>
      <charset val="128"/>
    </font>
    <font>
      <sz val="14"/>
      <color indexed="10"/>
      <name val="明朝"/>
      <family val="1"/>
      <charset val="128"/>
    </font>
    <font>
      <sz val="10"/>
      <color indexed="10"/>
      <name val="明朝"/>
      <family val="1"/>
      <charset val="128"/>
    </font>
    <font>
      <sz val="26"/>
      <name val="明朝"/>
      <family val="1"/>
      <charset val="128"/>
    </font>
    <font>
      <b/>
      <sz val="18"/>
      <name val="明朝"/>
      <family val="1"/>
      <charset val="128"/>
    </font>
    <font>
      <b/>
      <sz val="16"/>
      <name val="明朝"/>
      <family val="1"/>
      <charset val="128"/>
    </font>
    <font>
      <sz val="10"/>
      <name val="Meiryo UI"/>
      <family val="3"/>
      <charset val="128"/>
    </font>
    <font>
      <b/>
      <sz val="14"/>
      <name val="明朝"/>
      <family val="1"/>
      <charset val="128"/>
    </font>
    <font>
      <sz val="10"/>
      <name val="游ゴシック"/>
      <family val="1"/>
      <charset val="128"/>
    </font>
    <font>
      <sz val="9"/>
      <name val="游ゴシック"/>
      <family val="1"/>
      <charset val="128"/>
    </font>
    <font>
      <sz val="26"/>
      <name val="Segoe UI Symbol"/>
      <family val="1"/>
    </font>
    <font>
      <sz val="12"/>
      <name val="ＭＳ Ｐゴシック"/>
      <family val="3"/>
      <charset val="128"/>
      <scheme val="minor"/>
    </font>
    <font>
      <sz val="10"/>
      <name val="ＭＳ Ｐゴシック"/>
      <family val="1"/>
      <charset val="128"/>
    </font>
    <font>
      <sz val="18"/>
      <name val="ＭＳ Ｐゴシック"/>
      <family val="3"/>
      <charset val="128"/>
      <scheme val="minor"/>
    </font>
    <font>
      <b/>
      <sz val="16"/>
      <name val="MS UI Gothic"/>
      <family val="1"/>
      <charset val="128"/>
    </font>
    <font>
      <sz val="10"/>
      <name val="MS UI Gothic"/>
      <family val="1"/>
      <charset val="128"/>
    </font>
    <font>
      <sz val="10"/>
      <name val="MS UI Gothic"/>
      <family val="1"/>
    </font>
    <font>
      <sz val="20"/>
      <name val="ＭＳ Ｐゴシック"/>
      <family val="1"/>
      <charset val="128"/>
    </font>
    <font>
      <sz val="26"/>
      <name val="MS UI Gothic"/>
      <family val="1"/>
      <charset val="128"/>
    </font>
    <font>
      <sz val="22"/>
      <name val="MS UI Gothic"/>
      <family val="3"/>
      <charset val="128"/>
    </font>
    <font>
      <sz val="10"/>
      <color theme="1" tint="0.499984740745262"/>
      <name val="明朝"/>
      <family val="1"/>
      <charset val="128"/>
    </font>
    <font>
      <sz val="11"/>
      <color theme="1" tint="0.499984740745262"/>
      <name val="明朝"/>
      <family val="1"/>
      <charset val="128"/>
    </font>
    <font>
      <sz val="9"/>
      <color theme="1" tint="0.499984740745262"/>
      <name val="明朝"/>
      <family val="1"/>
      <charset val="128"/>
    </font>
    <font>
      <sz val="9"/>
      <color theme="1" tint="0.499984740745262"/>
      <name val="游ゴシック"/>
      <family val="1"/>
      <charset val="128"/>
    </font>
    <font>
      <sz val="9"/>
      <color theme="1" tint="0.499984740745262"/>
      <name val="MS UI Gothic"/>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s>
  <borders count="1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style="thick">
        <color indexed="64"/>
      </right>
      <top style="thin">
        <color indexed="64"/>
      </top>
      <bottom/>
      <diagonal/>
    </border>
    <border>
      <left/>
      <right style="thick">
        <color indexed="64"/>
      </right>
      <top/>
      <bottom style="thin">
        <color indexed="64"/>
      </bottom>
      <diagonal/>
    </border>
    <border>
      <left style="hair">
        <color indexed="64"/>
      </left>
      <right style="thick">
        <color indexed="64"/>
      </right>
      <top style="thin">
        <color indexed="64"/>
      </top>
      <bottom/>
      <diagonal/>
    </border>
    <border>
      <left style="hair">
        <color indexed="64"/>
      </left>
      <right style="thick">
        <color indexed="64"/>
      </right>
      <top/>
      <bottom style="thin">
        <color indexed="64"/>
      </bottom>
      <diagonal/>
    </border>
    <border>
      <left style="hair">
        <color indexed="64"/>
      </left>
      <right style="thick">
        <color indexed="64"/>
      </right>
      <top/>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hair">
        <color indexed="64"/>
      </left>
      <right style="thick">
        <color indexed="64"/>
      </right>
      <top style="medium">
        <color indexed="64"/>
      </top>
      <bottom style="thin">
        <color indexed="64"/>
      </bottom>
      <diagonal/>
    </border>
    <border>
      <left/>
      <right style="thick">
        <color indexed="64"/>
      </right>
      <top style="double">
        <color indexed="64"/>
      </top>
      <bottom style="dashed">
        <color indexed="64"/>
      </bottom>
      <diagonal/>
    </border>
    <border>
      <left/>
      <right style="thick">
        <color indexed="64"/>
      </right>
      <top style="dashed">
        <color indexed="64"/>
      </top>
      <bottom style="thin">
        <color indexed="64"/>
      </bottom>
      <diagonal/>
    </border>
    <border>
      <left/>
      <right style="thick">
        <color indexed="64"/>
      </right>
      <top style="thin">
        <color indexed="64"/>
      </top>
      <bottom style="dashed">
        <color indexed="64"/>
      </bottom>
      <diagonal/>
    </border>
    <border>
      <left style="thick">
        <color indexed="64"/>
      </left>
      <right style="thin">
        <color indexed="64"/>
      </right>
      <top style="thin">
        <color indexed="64"/>
      </top>
      <bottom style="medium">
        <color indexed="64"/>
      </bottom>
      <diagonal/>
    </border>
    <border diagonalUp="1">
      <left style="hair">
        <color indexed="64"/>
      </left>
      <right style="hair">
        <color indexed="64"/>
      </right>
      <top style="medium">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medium">
        <color indexed="64"/>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style="hair">
        <color indexed="64"/>
      </right>
      <top/>
      <bottom style="double">
        <color indexed="64"/>
      </bottom>
      <diagonal style="hair">
        <color indexed="64"/>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top/>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464">
    <xf numFmtId="0" fontId="0" fillId="0" borderId="0" xfId="0"/>
    <xf numFmtId="0" fontId="2" fillId="0" borderId="0" xfId="0" applyFont="1"/>
    <xf numFmtId="0" fontId="7" fillId="0" borderId="0" xfId="0" applyFont="1"/>
    <xf numFmtId="0" fontId="2" fillId="0" borderId="1" xfId="0" applyFont="1" applyBorder="1"/>
    <xf numFmtId="0" fontId="2" fillId="0" borderId="2" xfId="0" applyFont="1" applyBorder="1"/>
    <xf numFmtId="0" fontId="3"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applyAlignment="1">
      <alignment horizontal="center"/>
    </xf>
    <xf numFmtId="0" fontId="2" fillId="0" borderId="12" xfId="0" applyFont="1" applyBorder="1"/>
    <xf numFmtId="0" fontId="2" fillId="0" borderId="13" xfId="0" applyFont="1" applyBorder="1"/>
    <xf numFmtId="0" fontId="2" fillId="0" borderId="14" xfId="0" applyFont="1" applyBorder="1"/>
    <xf numFmtId="49" fontId="2" fillId="0" borderId="11" xfId="0" applyNumberFormat="1" applyFont="1" applyBorder="1" applyAlignment="1">
      <alignment horizontal="center"/>
    </xf>
    <xf numFmtId="0" fontId="2" fillId="0" borderId="15" xfId="0" applyFont="1" applyBorder="1"/>
    <xf numFmtId="0" fontId="2" fillId="0" borderId="16" xfId="0" applyFont="1" applyBorder="1" applyAlignment="1">
      <alignment horizontal="right"/>
    </xf>
    <xf numFmtId="0" fontId="2" fillId="0" borderId="17" xfId="0" applyFont="1" applyBorder="1"/>
    <xf numFmtId="49" fontId="2" fillId="0" borderId="0" xfId="0" applyNumberFormat="1" applyFont="1" applyAlignment="1">
      <alignment horizontal="center"/>
    </xf>
    <xf numFmtId="0" fontId="2" fillId="0" borderId="18" xfId="0" applyFont="1" applyBorder="1"/>
    <xf numFmtId="0" fontId="2" fillId="0" borderId="19" xfId="0" applyFont="1" applyBorder="1" applyAlignment="1">
      <alignment horizontal="center"/>
    </xf>
    <xf numFmtId="0" fontId="2" fillId="0" borderId="20" xfId="0" applyFont="1" applyBorder="1"/>
    <xf numFmtId="0" fontId="2" fillId="0" borderId="21" xfId="0" applyFont="1" applyBorder="1"/>
    <xf numFmtId="0" fontId="3" fillId="0" borderId="21" xfId="0" applyFont="1" applyBorder="1" applyAlignment="1">
      <alignment horizontal="left"/>
    </xf>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applyAlignment="1">
      <alignment horizontal="center"/>
    </xf>
    <xf numFmtId="0" fontId="2" fillId="0" borderId="26" xfId="0" applyFont="1" applyBorder="1"/>
    <xf numFmtId="0" fontId="2" fillId="0" borderId="27" xfId="0" applyFont="1" applyBorder="1" applyAlignment="1">
      <alignment horizontal="center"/>
    </xf>
    <xf numFmtId="0" fontId="8" fillId="0" borderId="28" xfId="0" applyFont="1" applyBorder="1" applyAlignment="1">
      <alignment horizontal="center" shrinkToFit="1"/>
    </xf>
    <xf numFmtId="0" fontId="2" fillId="0" borderId="0" xfId="0" applyFont="1" applyAlignment="1">
      <alignment shrinkToFit="1"/>
    </xf>
    <xf numFmtId="0" fontId="2" fillId="0" borderId="29" xfId="0" applyFont="1" applyBorder="1"/>
    <xf numFmtId="38" fontId="2" fillId="0" borderId="29" xfId="0" applyNumberFormat="1" applyFont="1" applyBorder="1"/>
    <xf numFmtId="0" fontId="2" fillId="0" borderId="11" xfId="0" applyFont="1" applyBorder="1" applyAlignment="1">
      <alignment horizontal="right"/>
    </xf>
    <xf numFmtId="0" fontId="2" fillId="0" borderId="11" xfId="0" applyFont="1" applyBorder="1"/>
    <xf numFmtId="38" fontId="2" fillId="0" borderId="11" xfId="0" applyNumberFormat="1" applyFont="1" applyBorder="1"/>
    <xf numFmtId="0" fontId="2" fillId="0" borderId="27" xfId="0" applyFont="1" applyBorder="1" applyAlignment="1">
      <alignment vertical="top" shrinkToFit="1"/>
    </xf>
    <xf numFmtId="0" fontId="2" fillId="0" borderId="30" xfId="0" applyFont="1" applyBorder="1" applyAlignment="1">
      <alignment horizontal="center"/>
    </xf>
    <xf numFmtId="0" fontId="2" fillId="0" borderId="0" xfId="0" applyFont="1" applyAlignment="1">
      <alignment horizontal="right"/>
    </xf>
    <xf numFmtId="0" fontId="2" fillId="0" borderId="31" xfId="0" applyFont="1" applyBorder="1"/>
    <xf numFmtId="0" fontId="2" fillId="0" borderId="32" xfId="0" applyFont="1" applyBorder="1"/>
    <xf numFmtId="0" fontId="2" fillId="0" borderId="33" xfId="0" applyFont="1" applyBorder="1"/>
    <xf numFmtId="0" fontId="2" fillId="0" borderId="9" xfId="0" applyFont="1" applyBorder="1" applyAlignment="1">
      <alignment horizontal="left"/>
    </xf>
    <xf numFmtId="0" fontId="2" fillId="0" borderId="9" xfId="0" applyFont="1" applyBorder="1" applyAlignment="1">
      <alignment horizontal="center"/>
    </xf>
    <xf numFmtId="0" fontId="2" fillId="0" borderId="34" xfId="0" applyFont="1" applyBorder="1"/>
    <xf numFmtId="0" fontId="2" fillId="0" borderId="35" xfId="0" applyFont="1" applyBorder="1"/>
    <xf numFmtId="0" fontId="2" fillId="0" borderId="36" xfId="0" applyFont="1" applyBorder="1"/>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38" fontId="2" fillId="0" borderId="42" xfId="0" applyNumberFormat="1" applyFont="1" applyBorder="1" applyAlignment="1">
      <alignment horizontal="right" vertical="center"/>
    </xf>
    <xf numFmtId="0" fontId="2" fillId="0" borderId="43" xfId="0" applyFont="1" applyBorder="1" applyAlignment="1">
      <alignment horizontal="center"/>
    </xf>
    <xf numFmtId="0" fontId="2" fillId="0" borderId="44" xfId="0" applyFont="1" applyBorder="1" applyAlignment="1">
      <alignment horizontal="center"/>
    </xf>
    <xf numFmtId="49" fontId="11" fillId="0" borderId="11" xfId="0" applyNumberFormat="1" applyFont="1" applyBorder="1" applyAlignment="1">
      <alignment horizontal="center"/>
    </xf>
    <xf numFmtId="0" fontId="11" fillId="0" borderId="34" xfId="0" applyFont="1" applyBorder="1"/>
    <xf numFmtId="38" fontId="11" fillId="0" borderId="35" xfId="0" applyNumberFormat="1" applyFont="1" applyBorder="1"/>
    <xf numFmtId="38" fontId="11" fillId="0" borderId="37" xfId="0" applyNumberFormat="1" applyFont="1" applyBorder="1"/>
    <xf numFmtId="38" fontId="11" fillId="0" borderId="29" xfId="0" applyNumberFormat="1" applyFont="1" applyBorder="1"/>
    <xf numFmtId="38" fontId="11" fillId="0" borderId="11" xfId="0" applyNumberFormat="1" applyFont="1" applyBorder="1"/>
    <xf numFmtId="38" fontId="11" fillId="0" borderId="42" xfId="0" applyNumberFormat="1" applyFont="1" applyBorder="1" applyAlignment="1">
      <alignment horizontal="right" vertical="center"/>
    </xf>
    <xf numFmtId="38" fontId="11" fillId="0" borderId="41" xfId="0" applyNumberFormat="1" applyFont="1" applyBorder="1"/>
    <xf numFmtId="0" fontId="11" fillId="0" borderId="11" xfId="0" applyFont="1" applyBorder="1" applyAlignment="1">
      <alignment horizontal="center"/>
    </xf>
    <xf numFmtId="0" fontId="2" fillId="0" borderId="0" xfId="0" applyFont="1" applyProtection="1">
      <protection locked="0"/>
    </xf>
    <xf numFmtId="0" fontId="0" fillId="0" borderId="0" xfId="0" applyProtection="1">
      <protection locked="0"/>
    </xf>
    <xf numFmtId="0" fontId="0" fillId="0" borderId="0" xfId="0" applyAlignment="1" applyProtection="1">
      <alignment shrinkToFit="1"/>
      <protection locked="0"/>
    </xf>
    <xf numFmtId="0" fontId="2" fillId="0" borderId="50" xfId="0" applyFont="1" applyBorder="1" applyAlignment="1">
      <alignment horizontal="left"/>
    </xf>
    <xf numFmtId="0" fontId="2" fillId="0" borderId="51" xfId="0" applyFont="1" applyBorder="1" applyAlignment="1">
      <alignment horizontal="left"/>
    </xf>
    <xf numFmtId="38" fontId="2" fillId="0" borderId="0" xfId="0" applyNumberFormat="1" applyFont="1"/>
    <xf numFmtId="0" fontId="2" fillId="0" borderId="0" xfId="0" applyFont="1" applyAlignment="1">
      <alignment horizontal="right" shrinkToFit="1"/>
    </xf>
    <xf numFmtId="38" fontId="2" fillId="0" borderId="0" xfId="1" applyFont="1" applyAlignment="1">
      <alignment horizontal="left"/>
    </xf>
    <xf numFmtId="38" fontId="2" fillId="0" borderId="0" xfId="1" applyFont="1"/>
    <xf numFmtId="0" fontId="2" fillId="0" borderId="0" xfId="0" applyFont="1" applyAlignment="1">
      <alignment vertical="center" shrinkToFit="1"/>
    </xf>
    <xf numFmtId="0" fontId="2" fillId="0" borderId="27" xfId="0" applyFont="1" applyBorder="1" applyAlignment="1">
      <alignment horizontal="center" vertical="center"/>
    </xf>
    <xf numFmtId="0" fontId="2" fillId="0" borderId="27" xfId="0" applyFont="1" applyBorder="1" applyAlignment="1">
      <alignment vertical="center"/>
    </xf>
    <xf numFmtId="0" fontId="2" fillId="0" borderId="13" xfId="0" applyFont="1" applyBorder="1" applyAlignment="1">
      <alignment horizontal="centerContinuous" vertical="center"/>
    </xf>
    <xf numFmtId="0" fontId="2" fillId="0" borderId="16" xfId="0" applyFont="1" applyBorder="1" applyAlignment="1">
      <alignment horizontal="centerContinuous" vertical="center"/>
    </xf>
    <xf numFmtId="0" fontId="2" fillId="0" borderId="58" xfId="0" applyFont="1" applyBorder="1" applyAlignment="1">
      <alignment horizontal="centerContinuous" vertical="center"/>
    </xf>
    <xf numFmtId="0" fontId="2" fillId="0" borderId="19" xfId="0" quotePrefix="1" applyFont="1" applyBorder="1" applyAlignment="1">
      <alignment horizontal="center" vertical="center"/>
    </xf>
    <xf numFmtId="0" fontId="2" fillId="0" borderId="11" xfId="0" quotePrefix="1" applyFont="1" applyBorder="1" applyAlignment="1">
      <alignment horizontal="center" vertical="center"/>
    </xf>
    <xf numFmtId="0" fontId="2" fillId="0" borderId="19" xfId="0" applyFont="1" applyBorder="1" applyAlignment="1">
      <alignment horizontal="center" vertical="center"/>
    </xf>
    <xf numFmtId="0" fontId="2" fillId="0" borderId="60" xfId="0" applyFont="1" applyBorder="1" applyAlignment="1">
      <alignment horizontal="left"/>
    </xf>
    <xf numFmtId="0" fontId="2" fillId="0" borderId="62" xfId="0" applyFont="1" applyBorder="1" applyAlignment="1">
      <alignment horizontal="left"/>
    </xf>
    <xf numFmtId="0" fontId="2" fillId="0" borderId="2" xfId="0" applyFont="1" applyBorder="1" applyAlignment="1">
      <alignment horizontal="left"/>
    </xf>
    <xf numFmtId="176" fontId="5" fillId="2" borderId="45" xfId="0" applyNumberFormat="1" applyFont="1" applyFill="1" applyBorder="1" applyAlignment="1" applyProtection="1">
      <alignment horizontal="center" shrinkToFit="1"/>
      <protection locked="0"/>
    </xf>
    <xf numFmtId="38" fontId="2" fillId="2" borderId="29" xfId="0" applyNumberFormat="1" applyFont="1" applyFill="1" applyBorder="1" applyProtection="1">
      <protection locked="0"/>
    </xf>
    <xf numFmtId="38" fontId="2" fillId="2" borderId="11" xfId="0" applyNumberFormat="1" applyFont="1" applyFill="1" applyBorder="1" applyProtection="1">
      <protection locked="0"/>
    </xf>
    <xf numFmtId="0" fontId="2" fillId="2" borderId="29" xfId="0" applyFont="1" applyFill="1" applyBorder="1" applyProtection="1">
      <protection locked="0"/>
    </xf>
    <xf numFmtId="0" fontId="2" fillId="2" borderId="11" xfId="0" applyFont="1" applyFill="1" applyBorder="1" applyProtection="1">
      <protection locked="0"/>
    </xf>
    <xf numFmtId="0" fontId="2" fillId="2" borderId="34" xfId="0" applyFont="1" applyFill="1" applyBorder="1" applyProtection="1">
      <protection locked="0"/>
    </xf>
    <xf numFmtId="0" fontId="2" fillId="2" borderId="35" xfId="0" applyFont="1" applyFill="1" applyBorder="1" applyProtection="1">
      <protection locked="0"/>
    </xf>
    <xf numFmtId="0" fontId="2" fillId="2" borderId="36" xfId="0" applyFont="1" applyFill="1" applyBorder="1" applyProtection="1">
      <protection locked="0"/>
    </xf>
    <xf numFmtId="0" fontId="2" fillId="2" borderId="37" xfId="0" applyFont="1" applyFill="1" applyBorder="1" applyProtection="1">
      <protection locked="0"/>
    </xf>
    <xf numFmtId="0" fontId="2" fillId="2" borderId="38" xfId="0" applyFont="1" applyFill="1" applyBorder="1" applyProtection="1">
      <protection locked="0"/>
    </xf>
    <xf numFmtId="0" fontId="2" fillId="2" borderId="39" xfId="0" applyFont="1" applyFill="1" applyBorder="1" applyProtection="1">
      <protection locked="0"/>
    </xf>
    <xf numFmtId="0" fontId="2" fillId="2" borderId="40" xfId="0" applyFont="1" applyFill="1" applyBorder="1" applyProtection="1">
      <protection locked="0"/>
    </xf>
    <xf numFmtId="176" fontId="5" fillId="2" borderId="16" xfId="0" applyNumberFormat="1" applyFont="1" applyFill="1" applyBorder="1" applyAlignment="1" applyProtection="1">
      <alignment horizontal="center" shrinkToFit="1"/>
      <protection locked="0"/>
    </xf>
    <xf numFmtId="0" fontId="2" fillId="0" borderId="21" xfId="0" applyFont="1" applyBorder="1" applyAlignment="1">
      <alignment horizontal="left"/>
    </xf>
    <xf numFmtId="0" fontId="2" fillId="0" borderId="15" xfId="0" quotePrefix="1" applyFont="1" applyBorder="1" applyAlignment="1">
      <alignment horizontal="center" vertical="center"/>
    </xf>
    <xf numFmtId="176" fontId="5" fillId="2" borderId="94" xfId="0" applyNumberFormat="1" applyFont="1" applyFill="1" applyBorder="1" applyAlignment="1" applyProtection="1">
      <alignment horizontal="center" shrinkToFit="1"/>
      <protection locked="0"/>
    </xf>
    <xf numFmtId="176" fontId="5" fillId="2" borderId="95" xfId="0" applyNumberFormat="1" applyFont="1" applyFill="1" applyBorder="1" applyAlignment="1" applyProtection="1">
      <alignment horizontal="center" shrinkToFit="1"/>
      <protection locked="0"/>
    </xf>
    <xf numFmtId="176" fontId="5" fillId="2" borderId="75" xfId="0" applyNumberFormat="1" applyFont="1" applyFill="1" applyBorder="1" applyAlignment="1" applyProtection="1">
      <alignment horizontal="center" shrinkToFit="1"/>
      <protection locked="0"/>
    </xf>
    <xf numFmtId="0" fontId="2" fillId="0" borderId="2" xfId="0" quotePrefix="1" applyFont="1" applyBorder="1" applyAlignment="1">
      <alignment vertical="center" shrinkToFit="1"/>
    </xf>
    <xf numFmtId="0" fontId="2" fillId="0" borderId="3" xfId="0" quotePrefix="1" applyFont="1" applyBorder="1" applyAlignment="1">
      <alignment vertical="center" shrinkToFit="1"/>
    </xf>
    <xf numFmtId="0" fontId="2" fillId="0" borderId="21" xfId="0" quotePrefix="1" applyFont="1" applyBorder="1" applyAlignment="1">
      <alignment vertical="center" shrinkToFit="1"/>
    </xf>
    <xf numFmtId="0" fontId="2" fillId="0" borderId="15" xfId="0" quotePrefix="1" applyFont="1" applyBorder="1" applyAlignment="1">
      <alignment vertical="center" shrinkToFit="1"/>
    </xf>
    <xf numFmtId="176" fontId="5" fillId="2" borderId="96" xfId="0" applyNumberFormat="1" applyFont="1" applyFill="1" applyBorder="1" applyAlignment="1" applyProtection="1">
      <alignment horizontal="center" shrinkToFit="1"/>
      <protection locked="0"/>
    </xf>
    <xf numFmtId="176" fontId="5" fillId="2" borderId="93" xfId="0" applyNumberFormat="1" applyFont="1" applyFill="1" applyBorder="1" applyAlignment="1" applyProtection="1">
      <alignment horizontal="center" shrinkToFit="1"/>
      <protection locked="0"/>
    </xf>
    <xf numFmtId="176" fontId="5" fillId="2" borderId="97" xfId="0" applyNumberFormat="1" applyFont="1" applyFill="1" applyBorder="1" applyAlignment="1" applyProtection="1">
      <alignment horizontal="center" shrinkToFit="1"/>
      <protection locked="0"/>
    </xf>
    <xf numFmtId="0" fontId="5" fillId="2" borderId="58" xfId="0" applyFont="1" applyFill="1" applyBorder="1" applyProtection="1">
      <protection locked="0"/>
    </xf>
    <xf numFmtId="0" fontId="5" fillId="2" borderId="58" xfId="0" quotePrefix="1" applyFont="1" applyFill="1" applyBorder="1" applyProtection="1">
      <protection locked="0"/>
    </xf>
    <xf numFmtId="0" fontId="5" fillId="2" borderId="16" xfId="0" quotePrefix="1" applyFont="1" applyFill="1" applyBorder="1" applyProtection="1">
      <protection locked="0"/>
    </xf>
    <xf numFmtId="0" fontId="5" fillId="2" borderId="25" xfId="0" quotePrefix="1" applyFont="1" applyFill="1" applyBorder="1" applyProtection="1">
      <protection locked="0"/>
    </xf>
    <xf numFmtId="0" fontId="5" fillId="2" borderId="78" xfId="0" quotePrefix="1" applyFont="1" applyFill="1" applyBorder="1" applyProtection="1">
      <protection locked="0"/>
    </xf>
    <xf numFmtId="0" fontId="5" fillId="2" borderId="15" xfId="0" quotePrefix="1" applyFont="1" applyFill="1" applyBorder="1" applyProtection="1">
      <protection locked="0"/>
    </xf>
    <xf numFmtId="0" fontId="2" fillId="2" borderId="15"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57" fontId="2" fillId="2" borderId="47" xfId="0" quotePrefix="1" applyNumberFormat="1" applyFont="1" applyFill="1" applyBorder="1" applyAlignment="1" applyProtection="1">
      <alignment horizontal="center" vertical="center"/>
      <protection locked="0"/>
    </xf>
    <xf numFmtId="0" fontId="2" fillId="0" borderId="3" xfId="0" applyFont="1" applyBorder="1" applyAlignment="1">
      <alignment horizontal="center" vertical="center"/>
    </xf>
    <xf numFmtId="176" fontId="5" fillId="2" borderId="107" xfId="0" applyNumberFormat="1" applyFont="1" applyFill="1" applyBorder="1" applyAlignment="1" applyProtection="1">
      <alignment horizontal="center" shrinkToFit="1"/>
      <protection locked="0"/>
    </xf>
    <xf numFmtId="176" fontId="5" fillId="2" borderId="108" xfId="0" applyNumberFormat="1" applyFont="1" applyFill="1" applyBorder="1" applyAlignment="1" applyProtection="1">
      <alignment horizontal="center" shrinkToFit="1"/>
      <protection locked="0"/>
    </xf>
    <xf numFmtId="176" fontId="5" fillId="2" borderId="109" xfId="0" applyNumberFormat="1" applyFont="1" applyFill="1" applyBorder="1" applyAlignment="1" applyProtection="1">
      <alignment horizontal="center" shrinkToFit="1"/>
      <protection locked="0"/>
    </xf>
    <xf numFmtId="176" fontId="5" fillId="2" borderId="105" xfId="0" applyNumberFormat="1" applyFont="1" applyFill="1" applyBorder="1" applyAlignment="1" applyProtection="1">
      <alignment horizontal="center" shrinkToFit="1"/>
      <protection locked="0"/>
    </xf>
    <xf numFmtId="57" fontId="2" fillId="2" borderId="105" xfId="0" quotePrefix="1" applyNumberFormat="1" applyFont="1" applyFill="1" applyBorder="1" applyAlignment="1" applyProtection="1">
      <alignment horizontal="center" vertical="center"/>
      <protection locked="0"/>
    </xf>
    <xf numFmtId="57" fontId="2" fillId="2" borderId="106" xfId="0" quotePrefix="1" applyNumberFormat="1" applyFont="1" applyFill="1" applyBorder="1" applyAlignment="1" applyProtection="1">
      <alignment horizontal="center" vertical="center"/>
      <protection locked="0"/>
    </xf>
    <xf numFmtId="0" fontId="2" fillId="0" borderId="110" xfId="0" applyFont="1" applyBorder="1" applyAlignment="1">
      <alignment horizontal="left"/>
    </xf>
    <xf numFmtId="0" fontId="2" fillId="0" borderId="111" xfId="0" applyFont="1" applyBorder="1" applyAlignment="1">
      <alignment horizontal="left"/>
    </xf>
    <xf numFmtId="0" fontId="2" fillId="0" borderId="112" xfId="0" applyFont="1" applyBorder="1" applyAlignment="1">
      <alignment horizontal="left"/>
    </xf>
    <xf numFmtId="0" fontId="2" fillId="0" borderId="103" xfId="0" applyFont="1" applyBorder="1" applyAlignment="1">
      <alignment horizontal="left"/>
    </xf>
    <xf numFmtId="0" fontId="2" fillId="0" borderId="102" xfId="0" applyFont="1" applyBorder="1" applyAlignment="1">
      <alignment horizontal="left"/>
    </xf>
    <xf numFmtId="176" fontId="5" fillId="2" borderId="114" xfId="0" applyNumberFormat="1" applyFont="1" applyFill="1" applyBorder="1" applyAlignment="1" applyProtection="1">
      <alignment horizontal="center" shrinkToFit="1"/>
      <protection locked="0"/>
    </xf>
    <xf numFmtId="176" fontId="5" fillId="2" borderId="115" xfId="0" applyNumberFormat="1" applyFont="1" applyFill="1" applyBorder="1" applyAlignment="1" applyProtection="1">
      <alignment horizontal="center" shrinkToFit="1"/>
      <protection locked="0"/>
    </xf>
    <xf numFmtId="176" fontId="5" fillId="2" borderId="116" xfId="0" applyNumberFormat="1" applyFont="1" applyFill="1" applyBorder="1" applyAlignment="1" applyProtection="1">
      <alignment horizontal="center" shrinkToFit="1"/>
      <protection locked="0"/>
    </xf>
    <xf numFmtId="176" fontId="5" fillId="2" borderId="117" xfId="0" applyNumberFormat="1" applyFont="1" applyFill="1" applyBorder="1" applyAlignment="1" applyProtection="1">
      <alignment horizontal="center" shrinkToFit="1"/>
      <protection locked="0"/>
    </xf>
    <xf numFmtId="57" fontId="2" fillId="2" borderId="118" xfId="0" quotePrefix="1" applyNumberFormat="1" applyFont="1" applyFill="1" applyBorder="1" applyAlignment="1" applyProtection="1">
      <alignment horizontal="center" vertical="center"/>
      <protection locked="0"/>
    </xf>
    <xf numFmtId="38" fontId="17" fillId="2" borderId="58" xfId="1" quotePrefix="1" applyFont="1" applyFill="1" applyBorder="1" applyAlignment="1" applyProtection="1">
      <alignment horizontal="right" vertical="center"/>
      <protection locked="0"/>
    </xf>
    <xf numFmtId="38" fontId="17" fillId="2" borderId="11" xfId="1" quotePrefix="1" applyFont="1" applyFill="1" applyBorder="1" applyAlignment="1" applyProtection="1">
      <alignment horizontal="right" vertical="center"/>
      <protection locked="0"/>
    </xf>
    <xf numFmtId="38" fontId="17" fillId="2" borderId="15" xfId="1" quotePrefix="1" applyFont="1" applyFill="1" applyBorder="1" applyAlignment="1" applyProtection="1">
      <alignment horizontal="right" vertical="center"/>
      <protection locked="0"/>
    </xf>
    <xf numFmtId="38" fontId="17" fillId="2" borderId="19" xfId="1" quotePrefix="1" applyFont="1" applyFill="1" applyBorder="1" applyAlignment="1" applyProtection="1">
      <alignment horizontal="right" vertical="center"/>
      <protection locked="0"/>
    </xf>
    <xf numFmtId="38" fontId="17" fillId="2" borderId="78" xfId="1" applyFont="1" applyFill="1" applyBorder="1" applyAlignment="1" applyProtection="1">
      <alignment horizontal="right" vertical="center"/>
      <protection locked="0"/>
    </xf>
    <xf numFmtId="38" fontId="17" fillId="2" borderId="15" xfId="1" applyFont="1" applyFill="1" applyBorder="1" applyAlignment="1" applyProtection="1">
      <alignment horizontal="right" vertical="center"/>
      <protection locked="0"/>
    </xf>
    <xf numFmtId="38" fontId="17" fillId="2" borderId="19" xfId="1" applyFont="1" applyFill="1" applyBorder="1" applyAlignment="1" applyProtection="1">
      <alignment horizontal="right" vertical="center"/>
      <protection locked="0"/>
    </xf>
    <xf numFmtId="38" fontId="17" fillId="2" borderId="113" xfId="1" applyFont="1" applyFill="1" applyBorder="1" applyAlignment="1" applyProtection="1">
      <alignment horizontal="right" vertical="center"/>
      <protection locked="0"/>
    </xf>
    <xf numFmtId="38" fontId="17" fillId="2" borderId="40" xfId="1" applyFont="1" applyFill="1" applyBorder="1" applyAlignment="1" applyProtection="1">
      <alignment horizontal="right" vertical="center"/>
      <protection locked="0"/>
    </xf>
    <xf numFmtId="38" fontId="17" fillId="2" borderId="101" xfId="1" applyFont="1" applyFill="1" applyBorder="1" applyAlignment="1" applyProtection="1">
      <alignment horizontal="right" vertical="center"/>
      <protection locked="0"/>
    </xf>
    <xf numFmtId="38" fontId="17" fillId="2" borderId="49" xfId="1" applyFont="1" applyFill="1" applyBorder="1" applyAlignment="1" applyProtection="1">
      <alignment horizontal="right" vertical="center"/>
      <protection locked="0"/>
    </xf>
    <xf numFmtId="38" fontId="2" fillId="2" borderId="29" xfId="1" applyFont="1" applyFill="1" applyBorder="1" applyProtection="1">
      <protection locked="0"/>
    </xf>
    <xf numFmtId="38" fontId="2" fillId="2" borderId="11" xfId="1" applyFont="1" applyFill="1" applyBorder="1" applyProtection="1">
      <protection locked="0"/>
    </xf>
    <xf numFmtId="0" fontId="2" fillId="2" borderId="11" xfId="0" applyFont="1" applyFill="1" applyBorder="1" applyAlignment="1" applyProtection="1">
      <alignment horizontal="center"/>
      <protection locked="0"/>
    </xf>
    <xf numFmtId="49" fontId="2" fillId="2" borderId="11" xfId="0" applyNumberFormat="1" applyFont="1" applyFill="1" applyBorder="1" applyAlignment="1" applyProtection="1">
      <alignment horizontal="center"/>
      <protection locked="0"/>
    </xf>
    <xf numFmtId="38" fontId="2" fillId="0" borderId="35" xfId="0" applyNumberFormat="1" applyFont="1" applyBorder="1"/>
    <xf numFmtId="38" fontId="2" fillId="0" borderId="37" xfId="0" applyNumberFormat="1" applyFont="1" applyBorder="1"/>
    <xf numFmtId="38" fontId="2" fillId="0" borderId="41" xfId="0" applyNumberFormat="1" applyFont="1" applyBorder="1"/>
    <xf numFmtId="0" fontId="2" fillId="2" borderId="0" xfId="0" applyFont="1" applyFill="1" applyProtection="1">
      <protection locked="0"/>
    </xf>
    <xf numFmtId="0" fontId="2" fillId="0" borderId="24" xfId="0" applyFont="1" applyBorder="1" applyProtection="1">
      <protection locked="0"/>
    </xf>
    <xf numFmtId="38" fontId="17" fillId="0" borderId="52" xfId="0" applyNumberFormat="1" applyFont="1" applyBorder="1" applyAlignment="1">
      <alignment horizontal="right" vertical="center" shrinkToFit="1"/>
    </xf>
    <xf numFmtId="38" fontId="17" fillId="0" borderId="53" xfId="0" applyNumberFormat="1" applyFont="1" applyBorder="1" applyAlignment="1">
      <alignment horizontal="right" vertical="center" shrinkToFit="1"/>
    </xf>
    <xf numFmtId="38" fontId="17" fillId="0" borderId="54" xfId="1" applyFont="1" applyBorder="1" applyAlignment="1">
      <alignment shrinkToFit="1"/>
    </xf>
    <xf numFmtId="38" fontId="17" fillId="0" borderId="55" xfId="1" applyFont="1" applyBorder="1" applyAlignment="1">
      <alignment shrinkToFit="1"/>
    </xf>
    <xf numFmtId="38" fontId="17" fillId="0" borderId="55" xfId="0" applyNumberFormat="1" applyFont="1" applyBorder="1" applyAlignment="1">
      <alignment shrinkToFit="1"/>
    </xf>
    <xf numFmtId="38" fontId="17" fillId="0" borderId="56" xfId="1" applyFont="1" applyBorder="1" applyAlignment="1">
      <alignment shrinkToFit="1"/>
    </xf>
    <xf numFmtId="38" fontId="17" fillId="0" borderId="57" xfId="1" applyFont="1" applyBorder="1" applyAlignment="1">
      <alignment shrinkToFit="1"/>
    </xf>
    <xf numFmtId="38" fontId="17" fillId="0" borderId="57" xfId="0" applyNumberFormat="1" applyFont="1" applyBorder="1" applyAlignment="1">
      <alignment horizontal="right" vertical="center" shrinkToFit="1"/>
    </xf>
    <xf numFmtId="38" fontId="17" fillId="0" borderId="15" xfId="1" applyFont="1" applyBorder="1" applyAlignment="1">
      <alignment shrinkToFit="1"/>
    </xf>
    <xf numFmtId="38" fontId="17" fillId="0" borderId="19" xfId="1" applyFont="1" applyBorder="1" applyAlignment="1">
      <alignment shrinkToFit="1"/>
    </xf>
    <xf numFmtId="38" fontId="17" fillId="0" borderId="19" xfId="0" applyNumberFormat="1" applyFont="1" applyBorder="1" applyAlignment="1">
      <alignment shrinkToFit="1"/>
    </xf>
    <xf numFmtId="38" fontId="17" fillId="0" borderId="3" xfId="1" applyFont="1" applyBorder="1" applyAlignment="1">
      <alignment shrinkToFit="1"/>
    </xf>
    <xf numFmtId="38" fontId="17" fillId="0" borderId="27" xfId="1" applyFont="1" applyBorder="1" applyAlignment="1">
      <alignment shrinkToFit="1"/>
    </xf>
    <xf numFmtId="38" fontId="17" fillId="0" borderId="11" xfId="1" quotePrefix="1" applyFont="1" applyBorder="1" applyAlignment="1">
      <alignment horizontal="right" vertical="center" shrinkToFit="1"/>
    </xf>
    <xf numFmtId="38" fontId="17" fillId="0" borderId="40" xfId="1" quotePrefix="1" applyFont="1" applyBorder="1" applyAlignment="1">
      <alignment horizontal="right" vertical="center" shrinkToFit="1"/>
    </xf>
    <xf numFmtId="38" fontId="17" fillId="0" borderId="29" xfId="1" quotePrefix="1" applyFont="1" applyBorder="1" applyAlignment="1">
      <alignment horizontal="right" vertical="center" shrinkToFit="1"/>
    </xf>
    <xf numFmtId="38" fontId="17" fillId="0" borderId="19" xfId="1" quotePrefix="1" applyFont="1" applyBorder="1" applyAlignment="1">
      <alignment horizontal="right" vertical="center" shrinkToFit="1"/>
    </xf>
    <xf numFmtId="38" fontId="17" fillId="0" borderId="49" xfId="1" quotePrefix="1" applyFont="1" applyBorder="1" applyAlignment="1">
      <alignment horizontal="right" vertical="center" shrinkToFit="1"/>
    </xf>
    <xf numFmtId="0" fontId="2" fillId="0" borderId="27" xfId="0" applyFont="1" applyBorder="1" applyAlignment="1">
      <alignment horizontal="center" vertical="center"/>
    </xf>
    <xf numFmtId="0" fontId="23" fillId="0" borderId="27" xfId="0" applyFont="1" applyBorder="1" applyAlignment="1">
      <alignment horizontal="center" vertical="center"/>
    </xf>
    <xf numFmtId="0" fontId="23" fillId="0" borderId="13" xfId="0" applyFont="1" applyBorder="1"/>
    <xf numFmtId="0" fontId="5" fillId="2" borderId="98" xfId="0" applyFont="1" applyFill="1" applyBorder="1" applyAlignment="1" applyProtection="1">
      <alignment horizontal="center" vertical="center" wrapText="1"/>
      <protection locked="0"/>
    </xf>
    <xf numFmtId="0" fontId="5" fillId="2" borderId="99" xfId="0" applyFont="1" applyFill="1" applyBorder="1" applyAlignment="1" applyProtection="1">
      <alignment horizontal="center" vertical="center" wrapText="1"/>
      <protection locked="0"/>
    </xf>
    <xf numFmtId="0" fontId="5" fillId="2" borderId="100" xfId="0"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0" fillId="0" borderId="63" xfId="0" applyBorder="1" applyAlignment="1">
      <alignment horizontal="center" vertical="center" shrinkToFit="1"/>
    </xf>
    <xf numFmtId="0" fontId="0" fillId="0" borderId="46" xfId="0" applyBorder="1" applyAlignment="1">
      <alignment horizontal="center" vertical="center" shrinkToFit="1"/>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7" fillId="2" borderId="98" xfId="0" applyFont="1" applyFill="1" applyBorder="1" applyAlignment="1" applyProtection="1">
      <alignment horizontal="center" vertical="center" wrapText="1"/>
      <protection locked="0"/>
    </xf>
    <xf numFmtId="0" fontId="7" fillId="2" borderId="99" xfId="0" applyFont="1" applyFill="1" applyBorder="1" applyAlignment="1" applyProtection="1">
      <alignment horizontal="center" vertical="center"/>
      <protection locked="0"/>
    </xf>
    <xf numFmtId="0" fontId="7" fillId="2" borderId="100" xfId="0" applyFont="1" applyFill="1" applyBorder="1" applyAlignment="1" applyProtection="1">
      <alignment horizontal="center" vertical="center"/>
      <protection locked="0"/>
    </xf>
    <xf numFmtId="0" fontId="2" fillId="0" borderId="59" xfId="0" applyFont="1" applyBorder="1" applyAlignment="1">
      <alignment horizontal="left"/>
    </xf>
    <xf numFmtId="0" fontId="2" fillId="0" borderId="60" xfId="0" applyFont="1" applyBorder="1" applyAlignment="1">
      <alignment horizontal="left"/>
    </xf>
    <xf numFmtId="0" fontId="2" fillId="0" borderId="61" xfId="0" applyFont="1" applyBorder="1" applyAlignment="1">
      <alignment horizontal="left"/>
    </xf>
    <xf numFmtId="0" fontId="2" fillId="0" borderId="62"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4" fillId="0" borderId="9" xfId="0" applyFont="1" applyBorder="1" applyAlignment="1">
      <alignment horizontal="center" vertical="center"/>
    </xf>
    <xf numFmtId="0" fontId="24" fillId="0" borderId="0" xfId="0" applyFont="1" applyAlignment="1">
      <alignment horizontal="center" vertical="center"/>
    </xf>
    <xf numFmtId="0" fontId="24" fillId="0" borderId="10"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15" xfId="0" applyFont="1" applyBorder="1" applyAlignment="1">
      <alignment horizontal="center" vertical="center"/>
    </xf>
    <xf numFmtId="0" fontId="0" fillId="0" borderId="3" xfId="0" applyBorder="1" applyAlignment="1">
      <alignment vertical="center"/>
    </xf>
    <xf numFmtId="0" fontId="0" fillId="0" borderId="20" xfId="0" applyBorder="1" applyAlignment="1">
      <alignment vertical="center"/>
    </xf>
    <xf numFmtId="0" fontId="0" fillId="0" borderId="15" xfId="0" applyBorder="1" applyAlignment="1">
      <alignment vertical="center"/>
    </xf>
    <xf numFmtId="0" fontId="3" fillId="2" borderId="1" xfId="0" applyFont="1" applyFill="1" applyBorder="1" applyAlignment="1">
      <alignment horizontal="center"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15" xfId="0" applyFill="1" applyBorder="1" applyAlignment="1">
      <alignment vertical="center"/>
    </xf>
    <xf numFmtId="0" fontId="2" fillId="0" borderId="20" xfId="0" applyFont="1" applyBorder="1" applyAlignment="1">
      <alignment horizontal="center" vertical="top"/>
    </xf>
    <xf numFmtId="0" fontId="2" fillId="0" borderId="15" xfId="0" applyFont="1" applyBorder="1" applyAlignment="1">
      <alignment horizontal="center" vertical="top"/>
    </xf>
    <xf numFmtId="0" fontId="5" fillId="0" borderId="91" xfId="0" applyFont="1" applyBorder="1" applyAlignment="1">
      <alignment horizontal="center" vertical="center" wrapText="1"/>
    </xf>
    <xf numFmtId="0" fontId="5" fillId="0" borderId="92" xfId="0" applyFont="1" applyBorder="1" applyAlignment="1">
      <alignment horizontal="center" vertical="center"/>
    </xf>
    <xf numFmtId="0" fontId="2" fillId="0" borderId="2" xfId="0" quotePrefix="1" applyFont="1" applyBorder="1" applyAlignment="1">
      <alignment horizontal="center" vertical="center" shrinkToFit="1"/>
    </xf>
    <xf numFmtId="0" fontId="2" fillId="0" borderId="21" xfId="0" quotePrefix="1" applyFont="1" applyBorder="1" applyAlignment="1">
      <alignment horizontal="center" vertical="center" shrinkToFit="1"/>
    </xf>
    <xf numFmtId="0" fontId="2" fillId="0" borderId="102" xfId="0" quotePrefix="1" applyFont="1" applyBorder="1" applyAlignment="1">
      <alignment horizontal="left" vertical="center" shrinkToFit="1"/>
    </xf>
    <xf numFmtId="0" fontId="2" fillId="0" borderId="103" xfId="0" quotePrefix="1" applyFont="1" applyBorder="1" applyAlignment="1">
      <alignment horizontal="left" vertical="center" shrinkToFit="1"/>
    </xf>
    <xf numFmtId="0" fontId="5" fillId="0" borderId="104" xfId="0" applyFont="1" applyBorder="1" applyAlignment="1">
      <alignment horizontal="center" vertical="center" wrapText="1"/>
    </xf>
    <xf numFmtId="0" fontId="5" fillId="0" borderId="105"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13" xfId="0" applyFont="1" applyBorder="1" applyAlignment="1">
      <alignment horizontal="center"/>
    </xf>
    <xf numFmtId="0" fontId="2" fillId="0" borderId="58" xfId="0" applyFont="1" applyBorder="1" applyAlignment="1">
      <alignment horizontal="center"/>
    </xf>
    <xf numFmtId="38" fontId="2" fillId="2" borderId="40" xfId="1" applyFont="1" applyFill="1" applyBorder="1" applyAlignment="1" applyProtection="1">
      <alignment horizontal="right"/>
      <protection locked="0"/>
    </xf>
    <xf numFmtId="38" fontId="2" fillId="2" borderId="64" xfId="1" applyFont="1" applyFill="1" applyBorder="1" applyAlignment="1" applyProtection="1">
      <alignment horizontal="right"/>
      <protection locked="0"/>
    </xf>
    <xf numFmtId="0" fontId="2" fillId="0" borderId="11" xfId="0" applyFont="1" applyBorder="1" applyAlignment="1">
      <alignment horizontal="center"/>
    </xf>
    <xf numFmtId="0" fontId="2" fillId="0" borderId="65" xfId="0" applyFont="1" applyBorder="1" applyAlignment="1">
      <alignment horizontal="center"/>
    </xf>
    <xf numFmtId="38" fontId="2" fillId="2" borderId="11" xfId="1" applyFont="1" applyFill="1" applyBorder="1" applyAlignment="1" applyProtection="1">
      <alignment horizontal="right"/>
      <protection locked="0"/>
    </xf>
    <xf numFmtId="38" fontId="2" fillId="2" borderId="13" xfId="1" applyFont="1" applyFill="1" applyBorder="1" applyAlignment="1" applyProtection="1">
      <alignment horizontal="right"/>
      <protection locked="0"/>
    </xf>
    <xf numFmtId="0" fontId="2" fillId="0" borderId="16" xfId="0" applyFont="1" applyBorder="1" applyAlignment="1">
      <alignment horizontal="center"/>
    </xf>
    <xf numFmtId="0" fontId="0" fillId="2" borderId="21" xfId="0" applyFill="1" applyBorder="1" applyProtection="1">
      <protection locked="0"/>
    </xf>
    <xf numFmtId="0" fontId="2" fillId="0" borderId="13" xfId="0" applyFont="1" applyBorder="1" applyAlignment="1">
      <alignment horizontal="center" shrinkToFit="1"/>
    </xf>
    <xf numFmtId="0" fontId="2" fillId="0" borderId="16" xfId="0" applyFont="1" applyBorder="1" applyAlignment="1">
      <alignment horizontal="center" shrinkToFit="1"/>
    </xf>
    <xf numFmtId="0" fontId="2" fillId="0" borderId="58" xfId="0" applyFont="1" applyBorder="1" applyAlignment="1">
      <alignment horizontal="center" shrinkToFit="1"/>
    </xf>
    <xf numFmtId="38" fontId="7" fillId="0" borderId="1" xfId="1" applyFont="1" applyBorder="1" applyAlignment="1" applyProtection="1">
      <alignment horizontal="center"/>
      <protection locked="0"/>
    </xf>
    <xf numFmtId="38" fontId="7" fillId="0" borderId="2" xfId="1" applyFont="1" applyBorder="1" applyAlignment="1" applyProtection="1">
      <alignment horizontal="center"/>
      <protection locked="0"/>
    </xf>
    <xf numFmtId="38" fontId="7" fillId="0" borderId="3" xfId="1" applyFont="1" applyBorder="1" applyAlignment="1" applyProtection="1">
      <alignment horizontal="center"/>
      <protection locked="0"/>
    </xf>
    <xf numFmtId="38" fontId="7" fillId="0" borderId="20" xfId="1" applyFont="1" applyBorder="1" applyAlignment="1" applyProtection="1">
      <alignment horizontal="center"/>
      <protection locked="0"/>
    </xf>
    <xf numFmtId="38" fontId="7" fillId="0" borderId="21" xfId="1" applyFont="1" applyBorder="1" applyAlignment="1" applyProtection="1">
      <alignment horizontal="center"/>
      <protection locked="0"/>
    </xf>
    <xf numFmtId="38" fontId="7" fillId="0" borderId="15" xfId="1" applyFont="1" applyBorder="1" applyAlignment="1" applyProtection="1">
      <alignment horizontal="center"/>
      <protection locked="0"/>
    </xf>
    <xf numFmtId="38" fontId="2" fillId="2" borderId="29" xfId="1" applyFont="1" applyFill="1" applyBorder="1" applyAlignment="1" applyProtection="1">
      <alignment horizontal="right"/>
      <protection locked="0"/>
    </xf>
    <xf numFmtId="38" fontId="2" fillId="2" borderId="67" xfId="1" applyFont="1" applyFill="1" applyBorder="1" applyAlignment="1" applyProtection="1">
      <alignment horizontal="right"/>
      <protection locked="0"/>
    </xf>
    <xf numFmtId="0" fontId="2" fillId="0" borderId="11" xfId="0" applyFont="1" applyBorder="1" applyAlignment="1">
      <alignment horizontal="center" wrapText="1"/>
    </xf>
    <xf numFmtId="0" fontId="2" fillId="0" borderId="27" xfId="0" applyFont="1" applyBorder="1" applyAlignment="1">
      <alignment horizontal="center" wrapText="1"/>
    </xf>
    <xf numFmtId="38" fontId="2" fillId="2" borderId="66" xfId="1" applyFont="1" applyFill="1" applyBorder="1" applyAlignment="1" applyProtection="1">
      <alignment horizontal="right"/>
      <protection locked="0"/>
    </xf>
    <xf numFmtId="0" fontId="2" fillId="2" borderId="16" xfId="0" applyFont="1" applyFill="1" applyBorder="1" applyAlignment="1" applyProtection="1">
      <alignment horizontal="center"/>
      <protection locked="0"/>
    </xf>
    <xf numFmtId="0" fontId="2" fillId="2" borderId="58"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shrinkToFit="1"/>
    </xf>
    <xf numFmtId="0" fontId="2" fillId="0" borderId="11" xfId="0" applyFont="1" applyBorder="1" applyAlignment="1" applyProtection="1">
      <alignment horizontal="right"/>
      <protection locked="0"/>
    </xf>
    <xf numFmtId="0" fontId="2" fillId="0" borderId="11" xfId="0" applyFont="1" applyBorder="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lignment horizontal="center" vertical="center" wrapText="1"/>
    </xf>
    <xf numFmtId="0" fontId="2" fillId="0" borderId="49" xfId="0" applyFont="1" applyBorder="1" applyAlignment="1">
      <alignment horizontal="center" vertical="center"/>
    </xf>
    <xf numFmtId="0" fontId="2" fillId="0" borderId="68" xfId="0" applyFont="1" applyBorder="1" applyAlignment="1" applyProtection="1">
      <alignment horizontal="right"/>
      <protection locked="0"/>
    </xf>
    <xf numFmtId="0" fontId="2" fillId="0" borderId="69" xfId="0" applyFont="1" applyBorder="1" applyAlignment="1" applyProtection="1">
      <alignment horizontal="right"/>
      <protection locked="0"/>
    </xf>
    <xf numFmtId="0" fontId="2" fillId="0" borderId="19" xfId="0" applyFont="1" applyBorder="1" applyAlignment="1">
      <alignment horizontal="center"/>
    </xf>
    <xf numFmtId="38" fontId="2" fillId="0" borderId="65" xfId="1" applyFont="1" applyBorder="1"/>
    <xf numFmtId="38" fontId="2" fillId="0" borderId="70" xfId="1" applyFont="1" applyBorder="1"/>
    <xf numFmtId="38" fontId="2" fillId="0" borderId="11" xfId="1" applyFont="1" applyBorder="1" applyAlignment="1">
      <alignment horizontal="right"/>
    </xf>
    <xf numFmtId="38" fontId="2" fillId="0" borderId="40" xfId="1" applyFont="1" applyBorder="1" applyAlignment="1">
      <alignment horizontal="right"/>
    </xf>
    <xf numFmtId="38" fontId="2" fillId="0" borderId="13" xfId="0" applyNumberFormat="1" applyFont="1" applyBorder="1" applyAlignment="1">
      <alignment horizontal="right"/>
    </xf>
    <xf numFmtId="0" fontId="2" fillId="0" borderId="16" xfId="0" applyFont="1" applyBorder="1" applyAlignment="1">
      <alignment horizontal="right"/>
    </xf>
    <xf numFmtId="0" fontId="2" fillId="0" borderId="58" xfId="0" applyFont="1" applyBorder="1" applyAlignment="1">
      <alignment horizontal="right"/>
    </xf>
    <xf numFmtId="0" fontId="2" fillId="0" borderId="71" xfId="0" applyFont="1" applyBorder="1" applyAlignment="1">
      <alignment horizontal="right"/>
    </xf>
    <xf numFmtId="0" fontId="2" fillId="0" borderId="74" xfId="0" applyFont="1" applyBorder="1" applyAlignment="1">
      <alignment horizontal="right"/>
    </xf>
    <xf numFmtId="0" fontId="2" fillId="0" borderId="75" xfId="0" applyFont="1" applyBorder="1" applyAlignment="1">
      <alignment horizontal="right"/>
    </xf>
    <xf numFmtId="0" fontId="2" fillId="0" borderId="74" xfId="0" applyFont="1" applyBorder="1" applyAlignment="1">
      <alignment horizontal="center"/>
    </xf>
    <xf numFmtId="0" fontId="2" fillId="0" borderId="75" xfId="0" applyFont="1" applyBorder="1" applyAlignment="1">
      <alignment horizontal="center"/>
    </xf>
    <xf numFmtId="0" fontId="2" fillId="0" borderId="2" xfId="0" applyFont="1" applyBorder="1" applyAlignment="1">
      <alignment horizontal="center" vertical="center"/>
    </xf>
    <xf numFmtId="0" fontId="2" fillId="0" borderId="21" xfId="0" applyFont="1" applyBorder="1" applyAlignment="1">
      <alignment horizontal="center" vertical="center"/>
    </xf>
    <xf numFmtId="0" fontId="2" fillId="0" borderId="72" xfId="0" applyFont="1" applyBorder="1"/>
    <xf numFmtId="0" fontId="2" fillId="0" borderId="73" xfId="0" applyFont="1" applyBorder="1"/>
    <xf numFmtId="38" fontId="2" fillId="0" borderId="11" xfId="0" applyNumberFormat="1" applyFont="1" applyBorder="1" applyAlignment="1">
      <alignment horizontal="right"/>
    </xf>
    <xf numFmtId="0" fontId="2" fillId="0" borderId="11" xfId="0" applyFont="1" applyBorder="1" applyAlignment="1">
      <alignment horizontal="right"/>
    </xf>
    <xf numFmtId="0" fontId="2" fillId="0" borderId="40" xfId="0" applyFont="1" applyBorder="1" applyAlignment="1">
      <alignment horizontal="right"/>
    </xf>
    <xf numFmtId="0" fontId="2" fillId="0" borderId="65" xfId="0" applyFont="1" applyBorder="1"/>
    <xf numFmtId="0" fontId="2" fillId="0" borderId="70" xfId="0" applyFont="1" applyBorder="1"/>
    <xf numFmtId="38" fontId="2" fillId="0" borderId="16" xfId="0" applyNumberFormat="1" applyFont="1" applyBorder="1" applyAlignment="1">
      <alignment horizontal="right"/>
    </xf>
    <xf numFmtId="38" fontId="2" fillId="0" borderId="58" xfId="0" applyNumberFormat="1" applyFont="1" applyBorder="1" applyAlignment="1">
      <alignment horizontal="right"/>
    </xf>
    <xf numFmtId="38" fontId="2" fillId="0" borderId="74" xfId="0" applyNumberFormat="1" applyFont="1" applyBorder="1" applyAlignment="1">
      <alignment horizontal="right"/>
    </xf>
    <xf numFmtId="38" fontId="2" fillId="2" borderId="76" xfId="1" applyFont="1" applyFill="1" applyBorder="1" applyAlignment="1" applyProtection="1">
      <alignment horizontal="right"/>
      <protection locked="0"/>
    </xf>
    <xf numFmtId="38" fontId="2" fillId="2" borderId="77" xfId="1" applyFont="1" applyFill="1" applyBorder="1" applyAlignment="1" applyProtection="1">
      <alignment horizontal="right"/>
      <protection locked="0"/>
    </xf>
    <xf numFmtId="38" fontId="2" fillId="2" borderId="78" xfId="1" applyFont="1" applyFill="1" applyBorder="1" applyAlignment="1" applyProtection="1">
      <alignment horizontal="right"/>
      <protection locked="0"/>
    </xf>
    <xf numFmtId="0" fontId="8" fillId="0" borderId="28" xfId="0" applyFont="1" applyBorder="1" applyAlignment="1">
      <alignment horizontal="right" shrinkToFit="1"/>
    </xf>
    <xf numFmtId="0" fontId="2" fillId="0" borderId="27" xfId="0" applyFont="1" applyBorder="1" applyAlignment="1">
      <alignment horizontal="center"/>
    </xf>
    <xf numFmtId="38" fontId="2" fillId="2" borderId="19" xfId="1" applyFont="1" applyFill="1" applyBorder="1" applyAlignment="1" applyProtection="1">
      <alignment horizontal="right"/>
      <protection locked="0"/>
    </xf>
    <xf numFmtId="38" fontId="2" fillId="0" borderId="76" xfId="0" applyNumberFormat="1" applyFont="1" applyBorder="1" applyAlignment="1">
      <alignment horizontal="right"/>
    </xf>
    <xf numFmtId="38" fontId="2" fillId="0" borderId="77" xfId="0" applyNumberFormat="1" applyFont="1" applyBorder="1" applyAlignment="1">
      <alignment horizontal="right"/>
    </xf>
    <xf numFmtId="38" fontId="2" fillId="0" borderId="78" xfId="0" applyNumberFormat="1" applyFont="1" applyBorder="1" applyAlignment="1">
      <alignment horizontal="right"/>
    </xf>
    <xf numFmtId="38" fontId="2" fillId="0" borderId="29" xfId="0" applyNumberFormat="1" applyFont="1" applyBorder="1" applyAlignment="1">
      <alignment horizontal="right"/>
    </xf>
    <xf numFmtId="0" fontId="2" fillId="0" borderId="29" xfId="0" applyFont="1" applyBorder="1" applyAlignment="1">
      <alignment horizontal="right"/>
    </xf>
    <xf numFmtId="49" fontId="2" fillId="2" borderId="13" xfId="0" applyNumberFormat="1" applyFont="1" applyFill="1" applyBorder="1" applyAlignment="1" applyProtection="1">
      <alignment horizontal="center"/>
      <protection locked="0"/>
    </xf>
    <xf numFmtId="49" fontId="2" fillId="2" borderId="58" xfId="0" applyNumberFormat="1" applyFont="1" applyFill="1" applyBorder="1" applyAlignment="1" applyProtection="1">
      <alignment horizontal="center"/>
      <protection locked="0"/>
    </xf>
    <xf numFmtId="49" fontId="2" fillId="2" borderId="11" xfId="0" applyNumberFormat="1" applyFont="1" applyFill="1" applyBorder="1" applyAlignment="1" applyProtection="1">
      <alignment horizontal="center"/>
      <protection locked="0"/>
    </xf>
    <xf numFmtId="0" fontId="0" fillId="0" borderId="79" xfId="0" applyBorder="1" applyAlignment="1">
      <alignment horizontal="center"/>
    </xf>
    <xf numFmtId="0" fontId="0" fillId="0" borderId="80" xfId="0" applyBorder="1" applyAlignment="1">
      <alignment horizontal="center"/>
    </xf>
    <xf numFmtId="0" fontId="0" fillId="0" borderId="81" xfId="0" applyBorder="1" applyAlignment="1">
      <alignment horizontal="center"/>
    </xf>
    <xf numFmtId="0" fontId="0" fillId="0" borderId="82" xfId="0" applyBorder="1" applyAlignment="1">
      <alignment horizontal="center"/>
    </xf>
    <xf numFmtId="0" fontId="0" fillId="0" borderId="83" xfId="0" applyBorder="1" applyAlignment="1">
      <alignment horizontal="center"/>
    </xf>
    <xf numFmtId="0" fontId="0" fillId="0" borderId="84" xfId="0" applyBorder="1" applyAlignment="1">
      <alignment horizontal="center"/>
    </xf>
    <xf numFmtId="0" fontId="2" fillId="2" borderId="13" xfId="0" applyFont="1" applyFill="1" applyBorder="1" applyAlignment="1" applyProtection="1">
      <alignment horizontal="right"/>
      <protection locked="0"/>
    </xf>
    <xf numFmtId="0" fontId="2" fillId="2" borderId="16" xfId="0" applyFont="1" applyFill="1" applyBorder="1" applyAlignment="1" applyProtection="1">
      <alignment horizontal="right"/>
      <protection locked="0"/>
    </xf>
    <xf numFmtId="0" fontId="2" fillId="2" borderId="58" xfId="0" applyFont="1" applyFill="1" applyBorder="1" applyAlignment="1" applyProtection="1">
      <alignment horizontal="right"/>
      <protection locked="0"/>
    </xf>
    <xf numFmtId="0" fontId="2" fillId="0" borderId="74" xfId="0" applyFont="1" applyBorder="1" applyAlignment="1" applyProtection="1">
      <alignment horizontal="center"/>
      <protection locked="0"/>
    </xf>
    <xf numFmtId="0" fontId="2" fillId="0" borderId="75"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0" borderId="85"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2" xfId="0" applyFont="1" applyBorder="1" applyAlignment="1">
      <alignment horizontal="center"/>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20" xfId="0" applyFont="1" applyBorder="1" applyAlignment="1">
      <alignment horizontal="center"/>
    </xf>
    <xf numFmtId="0" fontId="2" fillId="0" borderId="21" xfId="0" applyFont="1" applyBorder="1" applyAlignment="1">
      <alignment horizontal="center"/>
    </xf>
    <xf numFmtId="0" fontId="2" fillId="0" borderId="15" xfId="0" applyFont="1" applyBorder="1" applyAlignment="1">
      <alignment horizontal="center"/>
    </xf>
    <xf numFmtId="0" fontId="2" fillId="0" borderId="20" xfId="0" applyFont="1" applyBorder="1" applyAlignment="1">
      <alignment horizontal="center" shrinkToFit="1"/>
    </xf>
    <xf numFmtId="0" fontId="2" fillId="0" borderId="21" xfId="0" applyFont="1" applyBorder="1" applyAlignment="1">
      <alignment horizontal="center" shrinkToFit="1"/>
    </xf>
    <xf numFmtId="0" fontId="2" fillId="0" borderId="15" xfId="0" applyFont="1" applyBorder="1" applyAlignment="1">
      <alignment horizontal="center" shrinkToFit="1"/>
    </xf>
    <xf numFmtId="0" fontId="7" fillId="0" borderId="0" xfId="0" applyFont="1" applyAlignment="1">
      <alignment horizont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25" xfId="0" applyFont="1" applyBorder="1" applyAlignment="1">
      <alignment horizontal="center" vertical="center"/>
    </xf>
    <xf numFmtId="0" fontId="2" fillId="0" borderId="66" xfId="0" applyFont="1" applyBorder="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5" xfId="0" applyBorder="1" applyAlignment="1">
      <alignment horizontal="center" vertical="center"/>
    </xf>
    <xf numFmtId="0" fontId="2" fillId="2" borderId="1" xfId="0" applyFont="1" applyFill="1" applyBorder="1" applyAlignment="1" applyProtection="1">
      <alignment horizontal="right" vertical="center"/>
      <protection locked="0"/>
    </xf>
    <xf numFmtId="0" fontId="0" fillId="2" borderId="2" xfId="0" applyFill="1" applyBorder="1" applyAlignment="1" applyProtection="1">
      <alignment horizontal="right" vertical="center"/>
      <protection locked="0"/>
    </xf>
    <xf numFmtId="0" fontId="0" fillId="2" borderId="20" xfId="0" applyFill="1" applyBorder="1" applyAlignment="1" applyProtection="1">
      <alignment horizontal="right" vertical="center"/>
      <protection locked="0"/>
    </xf>
    <xf numFmtId="0" fontId="0" fillId="2" borderId="21" xfId="0" applyFill="1" applyBorder="1" applyAlignment="1" applyProtection="1">
      <alignment horizontal="right" vertical="center"/>
      <protection locked="0"/>
    </xf>
    <xf numFmtId="0" fontId="3" fillId="2" borderId="0" xfId="0" applyFont="1" applyFill="1" applyProtection="1">
      <protection locked="0"/>
    </xf>
    <xf numFmtId="0" fontId="0" fillId="2" borderId="0" xfId="0" applyFill="1" applyProtection="1">
      <protection locked="0"/>
    </xf>
    <xf numFmtId="0" fontId="0" fillId="2" borderId="10" xfId="0" applyFill="1" applyBorder="1" applyProtection="1">
      <protection locked="0"/>
    </xf>
    <xf numFmtId="0" fontId="3" fillId="2" borderId="21" xfId="0" applyFont="1" applyFill="1" applyBorder="1" applyAlignment="1" applyProtection="1">
      <alignment horizontal="left"/>
      <protection locked="0"/>
    </xf>
    <xf numFmtId="0" fontId="2" fillId="2" borderId="2" xfId="0" applyFont="1" applyFill="1" applyBorder="1" applyProtection="1">
      <protection locked="0"/>
    </xf>
    <xf numFmtId="0" fontId="2" fillId="0" borderId="77" xfId="0" applyFont="1" applyBorder="1" applyAlignment="1">
      <alignment horizontal="right"/>
    </xf>
    <xf numFmtId="0" fontId="2" fillId="0" borderId="78" xfId="0" applyFont="1" applyBorder="1" applyAlignment="1">
      <alignment horizontal="right"/>
    </xf>
    <xf numFmtId="0" fontId="2" fillId="0" borderId="67" xfId="0" applyFont="1" applyBorder="1" applyAlignment="1">
      <alignment horizontal="right"/>
    </xf>
    <xf numFmtId="38" fontId="11" fillId="0" borderId="76" xfId="0" applyNumberFormat="1" applyFont="1" applyBorder="1" applyAlignment="1">
      <alignment horizontal="right"/>
    </xf>
    <xf numFmtId="0" fontId="11" fillId="0" borderId="77" xfId="0" applyFont="1" applyBorder="1" applyAlignment="1">
      <alignment horizontal="right"/>
    </xf>
    <xf numFmtId="0" fontId="11" fillId="0" borderId="78" xfId="0" applyFont="1" applyBorder="1" applyAlignment="1">
      <alignment horizontal="right"/>
    </xf>
    <xf numFmtId="0" fontId="9" fillId="0" borderId="0" xfId="0" applyFont="1" applyAlignment="1">
      <alignment wrapText="1"/>
    </xf>
    <xf numFmtId="0" fontId="10" fillId="0" borderId="0" xfId="0" applyFont="1"/>
    <xf numFmtId="0" fontId="10" fillId="0" borderId="10" xfId="0" applyFont="1" applyBorder="1"/>
    <xf numFmtId="0" fontId="9" fillId="0" borderId="2" xfId="0" applyFont="1" applyBorder="1" applyAlignment="1">
      <alignment shrinkToFit="1"/>
    </xf>
    <xf numFmtId="0" fontId="10" fillId="0" borderId="2" xfId="0" applyFont="1" applyBorder="1" applyAlignment="1">
      <alignment shrinkToFit="1"/>
    </xf>
    <xf numFmtId="0" fontId="11" fillId="0" borderId="2" xfId="0" applyFont="1" applyBorder="1"/>
    <xf numFmtId="0" fontId="2" fillId="0" borderId="13" xfId="0" applyFont="1" applyBorder="1" applyAlignment="1">
      <alignment horizontal="right"/>
    </xf>
    <xf numFmtId="0" fontId="11" fillId="0" borderId="72" xfId="0" applyFont="1" applyBorder="1"/>
    <xf numFmtId="0" fontId="11" fillId="0" borderId="73" xfId="0" applyFont="1" applyBorder="1"/>
    <xf numFmtId="38" fontId="11" fillId="0" borderId="11" xfId="0" applyNumberFormat="1" applyFont="1" applyBorder="1" applyAlignment="1">
      <alignment horizontal="right"/>
    </xf>
    <xf numFmtId="0" fontId="11" fillId="0" borderId="11" xfId="0" applyFont="1" applyBorder="1" applyAlignment="1">
      <alignment horizontal="right"/>
    </xf>
    <xf numFmtId="0" fontId="11" fillId="0" borderId="40" xfId="0" applyFont="1" applyBorder="1" applyAlignment="1">
      <alignment horizontal="right"/>
    </xf>
    <xf numFmtId="0" fontId="11" fillId="0" borderId="66" xfId="0" applyFont="1" applyBorder="1" applyAlignment="1">
      <alignment horizontal="right"/>
    </xf>
    <xf numFmtId="38" fontId="11" fillId="0" borderId="13" xfId="0" applyNumberFormat="1" applyFont="1" applyBorder="1" applyAlignment="1">
      <alignment horizontal="right"/>
    </xf>
    <xf numFmtId="38" fontId="11" fillId="0" borderId="16" xfId="0" applyNumberFormat="1" applyFont="1" applyBorder="1" applyAlignment="1">
      <alignment horizontal="right"/>
    </xf>
    <xf numFmtId="38" fontId="11" fillId="0" borderId="58" xfId="0" applyNumberFormat="1" applyFont="1" applyBorder="1" applyAlignment="1">
      <alignment horizontal="right"/>
    </xf>
    <xf numFmtId="0" fontId="2" fillId="0" borderId="25" xfId="0" applyFont="1" applyBorder="1" applyAlignment="1">
      <alignment horizontal="center"/>
    </xf>
    <xf numFmtId="0" fontId="13" fillId="0" borderId="11" xfId="0" applyFont="1" applyBorder="1" applyAlignment="1">
      <alignment horizontal="right"/>
    </xf>
    <xf numFmtId="0" fontId="13" fillId="0" borderId="40" xfId="0" applyFont="1" applyBorder="1" applyAlignment="1">
      <alignment horizontal="right"/>
    </xf>
    <xf numFmtId="38" fontId="13" fillId="0" borderId="11" xfId="0" applyNumberFormat="1" applyFont="1" applyBorder="1" applyAlignment="1">
      <alignment horizontal="right"/>
    </xf>
    <xf numFmtId="0" fontId="11" fillId="0" borderId="16" xfId="0" applyFont="1" applyBorder="1" applyAlignment="1">
      <alignment horizontal="right"/>
    </xf>
    <xf numFmtId="0" fontId="11" fillId="0" borderId="71" xfId="0" applyFont="1" applyBorder="1" applyAlignment="1">
      <alignment horizontal="right"/>
    </xf>
    <xf numFmtId="38" fontId="11" fillId="0" borderId="29" xfId="0" applyNumberFormat="1" applyFont="1" applyBorder="1" applyAlignment="1">
      <alignment horizontal="right"/>
    </xf>
    <xf numFmtId="0" fontId="11" fillId="0" borderId="29" xfId="0" applyFont="1" applyBorder="1" applyAlignment="1">
      <alignment horizontal="right"/>
    </xf>
    <xf numFmtId="0" fontId="11" fillId="0" borderId="67" xfId="0" applyFont="1" applyBorder="1" applyAlignment="1">
      <alignment horizontal="right"/>
    </xf>
    <xf numFmtId="49" fontId="11" fillId="0" borderId="11" xfId="0" applyNumberFormat="1" applyFont="1" applyBorder="1" applyAlignment="1">
      <alignment horizontal="center"/>
    </xf>
    <xf numFmtId="49" fontId="11" fillId="0" borderId="13" xfId="0" applyNumberFormat="1" applyFont="1" applyBorder="1" applyAlignment="1">
      <alignment horizontal="center"/>
    </xf>
    <xf numFmtId="49" fontId="11" fillId="0" borderId="58" xfId="0" applyNumberFormat="1" applyFont="1" applyBorder="1" applyAlignment="1">
      <alignment horizontal="center"/>
    </xf>
    <xf numFmtId="0" fontId="11" fillId="0" borderId="58" xfId="0" applyFont="1" applyBorder="1" applyAlignment="1">
      <alignment horizontal="right"/>
    </xf>
    <xf numFmtId="38" fontId="11" fillId="0" borderId="74" xfId="0" applyNumberFormat="1" applyFont="1" applyBorder="1" applyAlignment="1">
      <alignment horizontal="right"/>
    </xf>
    <xf numFmtId="0" fontId="11" fillId="0" borderId="75" xfId="0" applyFont="1" applyBorder="1" applyAlignment="1">
      <alignment horizontal="right"/>
    </xf>
    <xf numFmtId="0" fontId="11" fillId="0" borderId="74" xfId="0" applyFont="1" applyBorder="1" applyAlignment="1">
      <alignment horizontal="right"/>
    </xf>
    <xf numFmtId="0" fontId="13" fillId="0" borderId="68" xfId="0" applyFont="1" applyBorder="1" applyAlignment="1">
      <alignment horizontal="right"/>
    </xf>
    <xf numFmtId="0" fontId="13" fillId="0" borderId="69" xfId="0" applyFont="1" applyBorder="1" applyAlignment="1">
      <alignment horizontal="right"/>
    </xf>
    <xf numFmtId="38" fontId="13" fillId="0" borderId="68" xfId="0" applyNumberFormat="1" applyFont="1" applyBorder="1" applyAlignment="1">
      <alignment horizontal="right"/>
    </xf>
    <xf numFmtId="38" fontId="12" fillId="0" borderId="1" xfId="1" applyFont="1" applyBorder="1" applyAlignment="1">
      <alignment horizontal="center"/>
    </xf>
    <xf numFmtId="38" fontId="12" fillId="0" borderId="2" xfId="1" applyFont="1" applyBorder="1" applyAlignment="1">
      <alignment horizontal="center"/>
    </xf>
    <xf numFmtId="38" fontId="12" fillId="0" borderId="3" xfId="1" applyFont="1" applyBorder="1" applyAlignment="1">
      <alignment horizontal="center"/>
    </xf>
    <xf numFmtId="38" fontId="12" fillId="0" borderId="20" xfId="1" applyFont="1" applyBorder="1" applyAlignment="1">
      <alignment horizontal="center"/>
    </xf>
    <xf numFmtId="38" fontId="12" fillId="0" borderId="21" xfId="1" applyFont="1" applyBorder="1" applyAlignment="1">
      <alignment horizontal="center"/>
    </xf>
    <xf numFmtId="38" fontId="12" fillId="0" borderId="15" xfId="1" applyFont="1" applyBorder="1" applyAlignment="1">
      <alignment horizontal="center"/>
    </xf>
    <xf numFmtId="0" fontId="2" fillId="0" borderId="29" xfId="0" applyFont="1" applyBorder="1" applyAlignment="1">
      <alignment horizontal="center"/>
    </xf>
    <xf numFmtId="0" fontId="2" fillId="0" borderId="67" xfId="0" applyFont="1" applyBorder="1" applyAlignment="1">
      <alignment horizontal="center"/>
    </xf>
    <xf numFmtId="38" fontId="2" fillId="0" borderId="11" xfId="1" applyFont="1" applyBorder="1" applyAlignment="1">
      <alignment horizontal="center"/>
    </xf>
    <xf numFmtId="38" fontId="2" fillId="0" borderId="13" xfId="1" applyFont="1" applyBorder="1" applyAlignment="1">
      <alignment horizontal="center"/>
    </xf>
    <xf numFmtId="0" fontId="2" fillId="0" borderId="66" xfId="0" applyFont="1" applyBorder="1" applyAlignment="1">
      <alignment horizontal="center"/>
    </xf>
    <xf numFmtId="0" fontId="2" fillId="0" borderId="40" xfId="0" applyFont="1" applyBorder="1" applyAlignment="1">
      <alignment horizontal="center"/>
    </xf>
    <xf numFmtId="0" fontId="2" fillId="0" borderId="64" xfId="0" applyFont="1" applyBorder="1" applyAlignment="1">
      <alignment horizont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15" xfId="0" applyFont="1" applyBorder="1" applyAlignment="1">
      <alignment horizontal="righ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20" xfId="0" applyFont="1" applyBorder="1" applyAlignment="1">
      <alignment horizontal="right" vertical="center"/>
    </xf>
    <xf numFmtId="0" fontId="11" fillId="0" borderId="21" xfId="0" applyFont="1" applyBorder="1" applyAlignment="1">
      <alignment horizontal="right" vertical="center"/>
    </xf>
    <xf numFmtId="0" fontId="11" fillId="0" borderId="15" xfId="0" applyFont="1" applyBorder="1" applyAlignment="1">
      <alignment horizontal="right" vertical="center"/>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2" fillId="0" borderId="102" xfId="0" quotePrefix="1" applyFont="1" applyBorder="1" applyAlignment="1">
      <alignment horizontal="center" vertical="center" shrinkToFit="1"/>
    </xf>
    <xf numFmtId="0" fontId="2" fillId="0" borderId="103" xfId="0" quotePrefix="1" applyFont="1" applyBorder="1" applyAlignment="1">
      <alignment horizontal="center" vertical="center" shrinkToFit="1"/>
    </xf>
    <xf numFmtId="49" fontId="2" fillId="0" borderId="1" xfId="0" quotePrefix="1" applyNumberFormat="1" applyFont="1" applyBorder="1" applyAlignment="1">
      <alignment horizontal="left" vertical="center" shrinkToFit="1"/>
    </xf>
    <xf numFmtId="49" fontId="2" fillId="0" borderId="20" xfId="0" quotePrefix="1" applyNumberFormat="1" applyFont="1" applyBorder="1" applyAlignment="1">
      <alignment horizontal="left" vertical="center" shrinkToFit="1"/>
    </xf>
    <xf numFmtId="0" fontId="19" fillId="0" borderId="3" xfId="0" applyFont="1" applyBorder="1" applyAlignment="1">
      <alignment horizontal="center" vertical="center"/>
    </xf>
    <xf numFmtId="0" fontId="27" fillId="0" borderId="13" xfId="0" applyFont="1" applyBorder="1"/>
    <xf numFmtId="38" fontId="2" fillId="2" borderId="16" xfId="1" applyFont="1" applyFill="1" applyBorder="1" applyAlignment="1" applyProtection="1">
      <alignment horizontal="right"/>
      <protection locked="0"/>
    </xf>
    <xf numFmtId="38" fontId="2" fillId="2" borderId="58" xfId="1" applyFont="1" applyFill="1" applyBorder="1" applyAlignment="1" applyProtection="1">
      <alignment horizontal="right"/>
      <protection locked="0"/>
    </xf>
    <xf numFmtId="0" fontId="28" fillId="0" borderId="0" xfId="0" applyFont="1" applyProtection="1">
      <protection locked="0"/>
    </xf>
    <xf numFmtId="0" fontId="23" fillId="2" borderId="85" xfId="0" applyFont="1" applyFill="1" applyBorder="1" applyAlignment="1" applyProtection="1">
      <alignment horizontal="left" vertical="center" shrinkToFit="1"/>
      <protection locked="0"/>
    </xf>
    <xf numFmtId="0" fontId="2" fillId="2" borderId="124" xfId="0" applyFont="1" applyFill="1" applyBorder="1" applyAlignment="1" applyProtection="1">
      <alignment horizontal="left" vertical="center" shrinkToFit="1"/>
      <protection locked="0"/>
    </xf>
    <xf numFmtId="0" fontId="2" fillId="2" borderId="86" xfId="0" applyFont="1" applyFill="1" applyBorder="1" applyAlignment="1" applyProtection="1">
      <alignment horizontal="left" vertical="center" shrinkToFit="1"/>
      <protection locked="0"/>
    </xf>
    <xf numFmtId="0" fontId="2" fillId="2" borderId="87" xfId="0" applyFont="1" applyFill="1" applyBorder="1" applyAlignment="1" applyProtection="1">
      <alignment horizontal="left" vertical="center" shrinkToFit="1"/>
      <protection locked="0"/>
    </xf>
    <xf numFmtId="0" fontId="2" fillId="2" borderId="126" xfId="0" applyFont="1" applyFill="1" applyBorder="1" applyAlignment="1" applyProtection="1">
      <alignment horizontal="left" vertical="center" shrinkToFit="1"/>
      <protection locked="0"/>
    </xf>
    <xf numFmtId="0" fontId="2" fillId="2" borderId="88" xfId="0" applyFont="1" applyFill="1" applyBorder="1" applyAlignment="1" applyProtection="1">
      <alignment horizontal="left" vertical="center" shrinkToFit="1"/>
      <protection locked="0"/>
    </xf>
    <xf numFmtId="0" fontId="2" fillId="2" borderId="89" xfId="0" applyFont="1" applyFill="1" applyBorder="1" applyAlignment="1" applyProtection="1">
      <alignment horizontal="left" vertical="center" shrinkToFit="1"/>
      <protection locked="0"/>
    </xf>
    <xf numFmtId="0" fontId="2" fillId="2" borderId="125" xfId="0" applyFont="1" applyFill="1" applyBorder="1" applyAlignment="1" applyProtection="1">
      <alignment horizontal="left" vertical="center" shrinkToFit="1"/>
      <protection locked="0"/>
    </xf>
    <xf numFmtId="0" fontId="2" fillId="2" borderId="90" xfId="0" applyFont="1" applyFill="1" applyBorder="1" applyAlignment="1" applyProtection="1">
      <alignment horizontal="left" vertical="center" shrinkToFit="1"/>
      <protection locked="0"/>
    </xf>
    <xf numFmtId="38" fontId="2" fillId="2" borderId="127" xfId="0" applyNumberFormat="1" applyFont="1" applyFill="1" applyBorder="1" applyProtection="1">
      <protection locked="0"/>
    </xf>
    <xf numFmtId="38" fontId="2" fillId="2" borderId="127" xfId="0" applyNumberFormat="1" applyFont="1" applyFill="1" applyBorder="1" applyAlignment="1" applyProtection="1">
      <alignment horizontal="right"/>
      <protection locked="0"/>
    </xf>
    <xf numFmtId="0" fontId="2" fillId="2" borderId="127" xfId="0" applyFont="1" applyFill="1" applyBorder="1" applyAlignment="1" applyProtection="1">
      <alignment horizontal="right"/>
      <protection locked="0"/>
    </xf>
    <xf numFmtId="0" fontId="2" fillId="2" borderId="128" xfId="0" applyFont="1" applyFill="1" applyBorder="1" applyAlignment="1" applyProtection="1">
      <alignment horizontal="right"/>
      <protection locked="0"/>
    </xf>
    <xf numFmtId="38" fontId="2" fillId="2" borderId="121" xfId="0" applyNumberFormat="1" applyFont="1" applyFill="1" applyBorder="1" applyProtection="1">
      <protection locked="0"/>
    </xf>
    <xf numFmtId="38" fontId="2" fillId="2" borderId="121" xfId="0" applyNumberFormat="1" applyFont="1" applyFill="1" applyBorder="1" applyAlignment="1" applyProtection="1">
      <alignment horizontal="right"/>
      <protection locked="0"/>
    </xf>
    <xf numFmtId="0" fontId="2" fillId="2" borderId="121" xfId="0" applyFont="1" applyFill="1" applyBorder="1" applyAlignment="1" applyProtection="1">
      <alignment horizontal="right"/>
      <protection locked="0"/>
    </xf>
    <xf numFmtId="0" fontId="2" fillId="2" borderId="129" xfId="0" applyFont="1" applyFill="1" applyBorder="1" applyAlignment="1" applyProtection="1">
      <alignment horizontal="right"/>
      <protection locked="0"/>
    </xf>
    <xf numFmtId="0" fontId="2" fillId="0" borderId="130" xfId="0" applyFont="1" applyBorder="1" applyAlignment="1">
      <alignment vertical="top" shrinkToFit="1"/>
    </xf>
    <xf numFmtId="38" fontId="2" fillId="0" borderId="122" xfId="0" applyNumberFormat="1" applyFont="1" applyBorder="1" applyAlignment="1">
      <alignment horizontal="right"/>
    </xf>
    <xf numFmtId="0" fontId="2" fillId="0" borderId="123" xfId="0" applyFont="1" applyBorder="1" applyAlignment="1">
      <alignment horizontal="right"/>
    </xf>
    <xf numFmtId="0" fontId="2" fillId="0" borderId="131" xfId="0" applyFont="1" applyBorder="1" applyAlignment="1">
      <alignment horizontal="right"/>
    </xf>
    <xf numFmtId="38" fontId="2" fillId="0" borderId="132" xfId="0" applyNumberFormat="1" applyFont="1" applyBorder="1" applyAlignment="1">
      <alignment horizontal="right" vertical="center"/>
    </xf>
    <xf numFmtId="0" fontId="2" fillId="0" borderId="133" xfId="0" applyFont="1" applyBorder="1" applyAlignment="1">
      <alignment horizontal="center"/>
    </xf>
    <xf numFmtId="0" fontId="2" fillId="0" borderId="134" xfId="0" applyFont="1" applyBorder="1" applyAlignment="1">
      <alignment horizontal="center"/>
    </xf>
    <xf numFmtId="0" fontId="2" fillId="0" borderId="135" xfId="0" applyFont="1" applyBorder="1" applyAlignment="1">
      <alignment horizontal="center"/>
    </xf>
    <xf numFmtId="0" fontId="2" fillId="0" borderId="85" xfId="0" applyFont="1" applyBorder="1" applyAlignment="1">
      <alignment horizontal="center" shrinkToFit="1"/>
    </xf>
    <xf numFmtId="0" fontId="2" fillId="0" borderId="124" xfId="0" applyFont="1" applyBorder="1" applyAlignment="1">
      <alignment horizontal="center" shrinkToFit="1"/>
    </xf>
    <xf numFmtId="0" fontId="2" fillId="0" borderId="86" xfId="0" applyFont="1" applyBorder="1" applyAlignment="1">
      <alignment horizontal="center" shrinkToFit="1"/>
    </xf>
    <xf numFmtId="0" fontId="31" fillId="3" borderId="9" xfId="0" applyFont="1" applyFill="1" applyBorder="1" applyAlignment="1">
      <alignment horizontal="center" vertical="center"/>
    </xf>
    <xf numFmtId="0" fontId="32" fillId="3" borderId="48" xfId="0" applyFont="1" applyFill="1" applyBorder="1" applyAlignment="1">
      <alignment horizontal="center" vertical="center" shrinkToFit="1"/>
    </xf>
    <xf numFmtId="0" fontId="33" fillId="3" borderId="94" xfId="0" applyFont="1" applyFill="1" applyBorder="1" applyAlignment="1">
      <alignment horizontal="center" vertical="center"/>
    </xf>
    <xf numFmtId="0" fontId="33" fillId="3" borderId="21" xfId="0" applyFont="1" applyFill="1" applyBorder="1" applyAlignment="1">
      <alignment horizontal="center" vertical="center"/>
    </xf>
    <xf numFmtId="0" fontId="33" fillId="3" borderId="106" xfId="0" applyFont="1" applyFill="1" applyBorder="1" applyAlignment="1">
      <alignment horizontal="center" vertical="center"/>
    </xf>
    <xf numFmtId="38" fontId="31" fillId="3" borderId="15" xfId="1" quotePrefix="1" applyFont="1" applyFill="1" applyBorder="1" applyAlignment="1">
      <alignment horizontal="right" vertical="center"/>
    </xf>
    <xf numFmtId="38" fontId="31" fillId="3" borderId="19" xfId="1" quotePrefix="1" applyFont="1" applyFill="1" applyBorder="1" applyAlignment="1">
      <alignment horizontal="right" vertical="center"/>
    </xf>
    <xf numFmtId="38" fontId="31" fillId="3" borderId="19"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333375</xdr:colOff>
      <xdr:row>7</xdr:row>
      <xdr:rowOff>28575</xdr:rowOff>
    </xdr:from>
    <xdr:to>
      <xdr:col>21</xdr:col>
      <xdr:colOff>133350</xdr:colOff>
      <xdr:row>8</xdr:row>
      <xdr:rowOff>9525</xdr:rowOff>
    </xdr:to>
    <xdr:sp macro="" textlink="">
      <xdr:nvSpPr>
        <xdr:cNvPr id="1378" name="Oval 1">
          <a:extLst>
            <a:ext uri="{FF2B5EF4-FFF2-40B4-BE49-F238E27FC236}">
              <a16:creationId xmlns:a16="http://schemas.microsoft.com/office/drawing/2014/main" id="{00000000-0008-0000-0200-000062050000}"/>
            </a:ext>
          </a:extLst>
        </xdr:cNvPr>
        <xdr:cNvSpPr>
          <a:spLocks noChangeArrowheads="1"/>
        </xdr:cNvSpPr>
      </xdr:nvSpPr>
      <xdr:spPr bwMode="auto">
        <a:xfrm>
          <a:off x="7753350" y="1438275"/>
          <a:ext cx="171450" cy="171450"/>
        </a:xfrm>
        <a:prstGeom prst="ellipse">
          <a:avLst/>
        </a:prstGeom>
        <a:solidFill>
          <a:srgbClr val="FF0000">
            <a:alpha val="0"/>
          </a:srgbClr>
        </a:solidFill>
        <a:ln w="9525">
          <a:solidFill>
            <a:srgbClr val="FF0000"/>
          </a:solidFill>
          <a:round/>
          <a:headEnd/>
          <a:tailEnd/>
        </a:ln>
      </xdr:spPr>
    </xdr:sp>
    <xdr:clientData/>
  </xdr:twoCellAnchor>
  <xdr:twoCellAnchor>
    <xdr:from>
      <xdr:col>29</xdr:col>
      <xdr:colOff>333375</xdr:colOff>
      <xdr:row>2</xdr:row>
      <xdr:rowOff>19050</xdr:rowOff>
    </xdr:from>
    <xdr:to>
      <xdr:col>30</xdr:col>
      <xdr:colOff>133350</xdr:colOff>
      <xdr:row>3</xdr:row>
      <xdr:rowOff>0</xdr:rowOff>
    </xdr:to>
    <xdr:sp macro="" textlink="">
      <xdr:nvSpPr>
        <xdr:cNvPr id="1379" name="Oval 2">
          <a:extLst>
            <a:ext uri="{FF2B5EF4-FFF2-40B4-BE49-F238E27FC236}">
              <a16:creationId xmlns:a16="http://schemas.microsoft.com/office/drawing/2014/main" id="{00000000-0008-0000-0200-000063050000}"/>
            </a:ext>
          </a:extLst>
        </xdr:cNvPr>
        <xdr:cNvSpPr>
          <a:spLocks noChangeArrowheads="1"/>
        </xdr:cNvSpPr>
      </xdr:nvSpPr>
      <xdr:spPr bwMode="auto">
        <a:xfrm>
          <a:off x="11096625" y="476250"/>
          <a:ext cx="171450" cy="171450"/>
        </a:xfrm>
        <a:prstGeom prst="ellipse">
          <a:avLst/>
        </a:prstGeom>
        <a:solidFill>
          <a:srgbClr val="FFFFFF">
            <a:alpha val="0"/>
          </a:srgbClr>
        </a:solidFill>
        <a:ln w="9525">
          <a:solidFill>
            <a:srgbClr val="FF0000"/>
          </a:solidFill>
          <a:round/>
          <a:headEnd/>
          <a:tailEnd/>
        </a:ln>
      </xdr:spPr>
    </xdr:sp>
    <xdr:clientData/>
  </xdr:twoCellAnchor>
  <xdr:twoCellAnchor>
    <xdr:from>
      <xdr:col>24</xdr:col>
      <xdr:colOff>247650</xdr:colOff>
      <xdr:row>5</xdr:row>
      <xdr:rowOff>85725</xdr:rowOff>
    </xdr:from>
    <xdr:to>
      <xdr:col>29</xdr:col>
      <xdr:colOff>361950</xdr:colOff>
      <xdr:row>9</xdr:row>
      <xdr:rowOff>28575</xdr:rowOff>
    </xdr:to>
    <xdr:sp macro="" textlink="">
      <xdr:nvSpPr>
        <xdr:cNvPr id="1029" name="Oval 5">
          <a:extLst>
            <a:ext uri="{FF2B5EF4-FFF2-40B4-BE49-F238E27FC236}">
              <a16:creationId xmlns:a16="http://schemas.microsoft.com/office/drawing/2014/main" id="{00000000-0008-0000-0200-000005040000}"/>
            </a:ext>
          </a:extLst>
        </xdr:cNvPr>
        <xdr:cNvSpPr>
          <a:spLocks noChangeArrowheads="1"/>
        </xdr:cNvSpPr>
      </xdr:nvSpPr>
      <xdr:spPr bwMode="auto">
        <a:xfrm>
          <a:off x="9153525" y="1114425"/>
          <a:ext cx="1971675" cy="647700"/>
        </a:xfrm>
        <a:prstGeom prst="ellipse">
          <a:avLst/>
        </a:prstGeom>
        <a:solidFill>
          <a:srgbClr val="FFFFFF"/>
        </a:solidFill>
        <a:ln w="15875">
          <a:solidFill>
            <a:srgbClr val="FF0000"/>
          </a:solidFill>
          <a:round/>
          <a:headEnd/>
          <a:tailEnd/>
        </a:ln>
      </xdr:spPr>
      <xdr:txBody>
        <a:bodyPr vertOverflow="clip" wrap="square" lIns="27432" tIns="18288" rIns="0" bIns="0" anchor="t" upright="1"/>
        <a:lstStyle/>
        <a:p>
          <a:pPr algn="l" rtl="1">
            <a:defRPr sz="1000"/>
          </a:pPr>
          <a:r>
            <a:rPr lang="ja-JP" altLang="en-US" sz="800" b="0" i="0" strike="noStrike">
              <a:solidFill>
                <a:srgbClr val="FF0000"/>
              </a:solidFill>
              <a:latin typeface="明朝"/>
            </a:rPr>
            <a:t>支払見込賃金に変化がなければ「１」に丸をつけてください</a:t>
          </a:r>
        </a:p>
      </xdr:txBody>
    </xdr:sp>
    <xdr:clientData/>
  </xdr:twoCellAnchor>
  <xdr:twoCellAnchor>
    <xdr:from>
      <xdr:col>32</xdr:col>
      <xdr:colOff>304800</xdr:colOff>
      <xdr:row>5</xdr:row>
      <xdr:rowOff>171450</xdr:rowOff>
    </xdr:from>
    <xdr:to>
      <xdr:col>38</xdr:col>
      <xdr:colOff>314325</xdr:colOff>
      <xdr:row>9</xdr:row>
      <xdr:rowOff>180975</xdr:rowOff>
    </xdr:to>
    <xdr:sp macro="" textlink="">
      <xdr:nvSpPr>
        <xdr:cNvPr id="1030" name="Oval 6">
          <a:extLst>
            <a:ext uri="{FF2B5EF4-FFF2-40B4-BE49-F238E27FC236}">
              <a16:creationId xmlns:a16="http://schemas.microsoft.com/office/drawing/2014/main" id="{00000000-0008-0000-0200-000006040000}"/>
            </a:ext>
          </a:extLst>
        </xdr:cNvPr>
        <xdr:cNvSpPr>
          <a:spLocks noChangeArrowheads="1"/>
        </xdr:cNvSpPr>
      </xdr:nvSpPr>
      <xdr:spPr bwMode="auto">
        <a:xfrm>
          <a:off x="12182475" y="1200150"/>
          <a:ext cx="2152650" cy="714375"/>
        </a:xfrm>
        <a:prstGeom prst="ellipse">
          <a:avLst/>
        </a:prstGeom>
        <a:solidFill>
          <a:srgbClr val="FFFFFF"/>
        </a:solidFill>
        <a:ln w="15875" algn="ctr">
          <a:solidFill>
            <a:srgbClr val="FF0000"/>
          </a:solidFill>
          <a:round/>
          <a:headEnd/>
          <a:tailEnd/>
        </a:ln>
        <a:effectLst/>
      </xdr:spPr>
      <xdr:txBody>
        <a:bodyPr vertOverflow="clip" wrap="square" lIns="27432" tIns="18288" rIns="0" bIns="0" anchor="t" upright="1"/>
        <a:lstStyle/>
        <a:p>
          <a:pPr algn="l" rtl="1">
            <a:lnSpc>
              <a:spcPts val="1100"/>
            </a:lnSpc>
            <a:defRPr sz="1000"/>
          </a:pPr>
          <a:r>
            <a:rPr lang="ja-JP" altLang="en-US" sz="900" b="0" i="0" strike="noStrike">
              <a:solidFill>
                <a:srgbClr val="FF0000"/>
              </a:solidFill>
              <a:latin typeface="明朝"/>
            </a:rPr>
            <a:t>支払見込賃金に大きな変化があれば記入してください</a:t>
          </a:r>
        </a:p>
      </xdr:txBody>
    </xdr:sp>
    <xdr:clientData/>
  </xdr:twoCellAnchor>
  <xdr:twoCellAnchor>
    <xdr:from>
      <xdr:col>33</xdr:col>
      <xdr:colOff>19050</xdr:colOff>
      <xdr:row>5</xdr:row>
      <xdr:rowOff>28575</xdr:rowOff>
    </xdr:from>
    <xdr:to>
      <xdr:col>33</xdr:col>
      <xdr:colOff>323850</xdr:colOff>
      <xdr:row>6</xdr:row>
      <xdr:rowOff>95250</xdr:rowOff>
    </xdr:to>
    <xdr:sp macro="" textlink="">
      <xdr:nvSpPr>
        <xdr:cNvPr id="1382" name="Line 7">
          <a:extLst>
            <a:ext uri="{FF2B5EF4-FFF2-40B4-BE49-F238E27FC236}">
              <a16:creationId xmlns:a16="http://schemas.microsoft.com/office/drawing/2014/main" id="{00000000-0008-0000-0200-000066050000}"/>
            </a:ext>
          </a:extLst>
        </xdr:cNvPr>
        <xdr:cNvSpPr>
          <a:spLocks noChangeShapeType="1"/>
        </xdr:cNvSpPr>
      </xdr:nvSpPr>
      <xdr:spPr bwMode="auto">
        <a:xfrm flipH="1" flipV="1">
          <a:off x="12268200" y="1057275"/>
          <a:ext cx="304800" cy="257175"/>
        </a:xfrm>
        <a:prstGeom prst="line">
          <a:avLst/>
        </a:prstGeom>
        <a:noFill/>
        <a:ln w="158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28575</xdr:colOff>
      <xdr:row>2</xdr:row>
      <xdr:rowOff>180975</xdr:rowOff>
    </xdr:from>
    <xdr:to>
      <xdr:col>29</xdr:col>
      <xdr:colOff>342900</xdr:colOff>
      <xdr:row>5</xdr:row>
      <xdr:rowOff>152400</xdr:rowOff>
    </xdr:to>
    <xdr:sp macro="" textlink="">
      <xdr:nvSpPr>
        <xdr:cNvPr id="1383" name="Line 8">
          <a:extLst>
            <a:ext uri="{FF2B5EF4-FFF2-40B4-BE49-F238E27FC236}">
              <a16:creationId xmlns:a16="http://schemas.microsoft.com/office/drawing/2014/main" id="{00000000-0008-0000-0200-000067050000}"/>
            </a:ext>
          </a:extLst>
        </xdr:cNvPr>
        <xdr:cNvSpPr>
          <a:spLocks noChangeShapeType="1"/>
        </xdr:cNvSpPr>
      </xdr:nvSpPr>
      <xdr:spPr bwMode="auto">
        <a:xfrm flipV="1">
          <a:off x="10791825" y="638175"/>
          <a:ext cx="314325" cy="542925"/>
        </a:xfrm>
        <a:prstGeom prst="line">
          <a:avLst/>
        </a:prstGeom>
        <a:noFill/>
        <a:ln w="158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9526</xdr:colOff>
      <xdr:row>0</xdr:row>
      <xdr:rowOff>104774</xdr:rowOff>
    </xdr:from>
    <xdr:to>
      <xdr:col>9</xdr:col>
      <xdr:colOff>66675</xdr:colOff>
      <xdr:row>4</xdr:row>
      <xdr:rowOff>9525</xdr:rowOff>
    </xdr:to>
    <xdr:sp macro="" textlink="">
      <xdr:nvSpPr>
        <xdr:cNvPr id="1033" name="Oval 9">
          <a:extLst>
            <a:ext uri="{FF2B5EF4-FFF2-40B4-BE49-F238E27FC236}">
              <a16:creationId xmlns:a16="http://schemas.microsoft.com/office/drawing/2014/main" id="{00000000-0008-0000-0200-000009040000}"/>
            </a:ext>
          </a:extLst>
        </xdr:cNvPr>
        <xdr:cNvSpPr>
          <a:spLocks noChangeArrowheads="1"/>
        </xdr:cNvSpPr>
      </xdr:nvSpPr>
      <xdr:spPr bwMode="auto">
        <a:xfrm>
          <a:off x="1495426" y="104774"/>
          <a:ext cx="1914524" cy="742951"/>
        </a:xfrm>
        <a:prstGeom prst="ellipse">
          <a:avLst/>
        </a:prstGeom>
        <a:solidFill>
          <a:srgbClr val="FFFFFF"/>
        </a:solidFill>
        <a:ln w="15875" algn="ctr">
          <a:solidFill>
            <a:srgbClr val="FF0000"/>
          </a:solidFill>
          <a:round/>
          <a:headEnd/>
          <a:tailEnd/>
        </a:ln>
        <a:effectLst/>
      </xdr:spPr>
      <xdr:txBody>
        <a:bodyPr vertOverflow="clip" wrap="square" lIns="27432" tIns="18288" rIns="0" bIns="0" anchor="t" upright="1"/>
        <a:lstStyle/>
        <a:p>
          <a:pPr algn="l" rtl="1">
            <a:lnSpc>
              <a:spcPts val="1100"/>
            </a:lnSpc>
            <a:defRPr sz="1000"/>
          </a:pPr>
          <a:r>
            <a:rPr lang="ja-JP" altLang="en-US" sz="900" b="0" i="0" strike="noStrike">
              <a:solidFill>
                <a:srgbClr val="FF0000"/>
              </a:solidFill>
              <a:latin typeface="明朝"/>
            </a:rPr>
            <a:t>郵便番号、事業所名、事業主名をご記入下さい</a:t>
          </a:r>
        </a:p>
      </xdr:txBody>
    </xdr:sp>
    <xdr:clientData/>
  </xdr:twoCellAnchor>
  <xdr:twoCellAnchor>
    <xdr:from>
      <xdr:col>5</xdr:col>
      <xdr:colOff>161925</xdr:colOff>
      <xdr:row>4</xdr:row>
      <xdr:rowOff>19050</xdr:rowOff>
    </xdr:from>
    <xdr:to>
      <xdr:col>6</xdr:col>
      <xdr:colOff>47625</xdr:colOff>
      <xdr:row>5</xdr:row>
      <xdr:rowOff>38100</xdr:rowOff>
    </xdr:to>
    <xdr:sp macro="" textlink="">
      <xdr:nvSpPr>
        <xdr:cNvPr id="1385" name="Line 10">
          <a:extLst>
            <a:ext uri="{FF2B5EF4-FFF2-40B4-BE49-F238E27FC236}">
              <a16:creationId xmlns:a16="http://schemas.microsoft.com/office/drawing/2014/main" id="{00000000-0008-0000-0200-000069050000}"/>
            </a:ext>
          </a:extLst>
        </xdr:cNvPr>
        <xdr:cNvSpPr>
          <a:spLocks noChangeShapeType="1"/>
        </xdr:cNvSpPr>
      </xdr:nvSpPr>
      <xdr:spPr bwMode="auto">
        <a:xfrm flipH="1">
          <a:off x="2019300" y="857250"/>
          <a:ext cx="257175" cy="209550"/>
        </a:xfrm>
        <a:prstGeom prst="line">
          <a:avLst/>
        </a:prstGeom>
        <a:noFill/>
        <a:ln w="158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142875</xdr:colOff>
      <xdr:row>16</xdr:row>
      <xdr:rowOff>95250</xdr:rowOff>
    </xdr:from>
    <xdr:to>
      <xdr:col>9</xdr:col>
      <xdr:colOff>342900</xdr:colOff>
      <xdr:row>21</xdr:row>
      <xdr:rowOff>19050</xdr:rowOff>
    </xdr:to>
    <xdr:sp macro="" textlink="">
      <xdr:nvSpPr>
        <xdr:cNvPr id="1035" name="Oval 11">
          <a:extLst>
            <a:ext uri="{FF2B5EF4-FFF2-40B4-BE49-F238E27FC236}">
              <a16:creationId xmlns:a16="http://schemas.microsoft.com/office/drawing/2014/main" id="{00000000-0008-0000-0200-00000B040000}"/>
            </a:ext>
          </a:extLst>
        </xdr:cNvPr>
        <xdr:cNvSpPr>
          <a:spLocks noChangeArrowheads="1"/>
        </xdr:cNvSpPr>
      </xdr:nvSpPr>
      <xdr:spPr bwMode="auto">
        <a:xfrm>
          <a:off x="2000250" y="3124200"/>
          <a:ext cx="1685925" cy="876300"/>
        </a:xfrm>
        <a:prstGeom prst="ellipse">
          <a:avLst/>
        </a:prstGeom>
        <a:solidFill>
          <a:srgbClr val="FFFFFF"/>
        </a:solidFill>
        <a:ln w="15875" algn="ctr">
          <a:solidFill>
            <a:srgbClr val="FF0000"/>
          </a:solidFill>
          <a:round/>
          <a:headEnd/>
          <a:tailEnd/>
        </a:ln>
        <a:effectLst/>
      </xdr:spPr>
      <xdr:txBody>
        <a:bodyPr vertOverflow="clip" wrap="square" lIns="27432" tIns="18288" rIns="0" bIns="0" anchor="t" upright="1"/>
        <a:lstStyle/>
        <a:p>
          <a:pPr algn="l" rtl="1">
            <a:lnSpc>
              <a:spcPts val="1100"/>
            </a:lnSpc>
            <a:defRPr sz="1000"/>
          </a:pPr>
          <a:r>
            <a:rPr lang="ja-JP" altLang="en-US" sz="900" b="0" i="0" strike="noStrike">
              <a:solidFill>
                <a:srgbClr val="FF0000"/>
              </a:solidFill>
              <a:latin typeface="明朝"/>
            </a:rPr>
            <a:t>常用使用労働者の方に支払われた賃金をご記入下さい。</a:t>
          </a:r>
        </a:p>
      </xdr:txBody>
    </xdr:sp>
    <xdr:clientData/>
  </xdr:twoCellAnchor>
  <xdr:twoCellAnchor>
    <xdr:from>
      <xdr:col>7</xdr:col>
      <xdr:colOff>238124</xdr:colOff>
      <xdr:row>25</xdr:row>
      <xdr:rowOff>142875</xdr:rowOff>
    </xdr:from>
    <xdr:to>
      <xdr:col>11</xdr:col>
      <xdr:colOff>285749</xdr:colOff>
      <xdr:row>30</xdr:row>
      <xdr:rowOff>104775</xdr:rowOff>
    </xdr:to>
    <xdr:sp macro="" textlink="">
      <xdr:nvSpPr>
        <xdr:cNvPr id="1036" name="Oval 12">
          <a:extLst>
            <a:ext uri="{FF2B5EF4-FFF2-40B4-BE49-F238E27FC236}">
              <a16:creationId xmlns:a16="http://schemas.microsoft.com/office/drawing/2014/main" id="{00000000-0008-0000-0200-00000C040000}"/>
            </a:ext>
          </a:extLst>
        </xdr:cNvPr>
        <xdr:cNvSpPr>
          <a:spLocks noChangeArrowheads="1"/>
        </xdr:cNvSpPr>
      </xdr:nvSpPr>
      <xdr:spPr bwMode="auto">
        <a:xfrm>
          <a:off x="2838449" y="4886325"/>
          <a:ext cx="1533525" cy="914400"/>
        </a:xfrm>
        <a:prstGeom prst="ellipse">
          <a:avLst/>
        </a:prstGeom>
        <a:solidFill>
          <a:srgbClr val="FFFFFF"/>
        </a:solidFill>
        <a:ln w="15875" algn="ctr">
          <a:solidFill>
            <a:srgbClr val="FF0000"/>
          </a:solidFill>
          <a:round/>
          <a:headEnd/>
          <a:tailEnd/>
        </a:ln>
        <a:effectLst/>
      </xdr:spPr>
      <xdr:txBody>
        <a:bodyPr vertOverflow="clip" wrap="square" lIns="27432" tIns="18288" rIns="0" bIns="0" anchor="t" upright="1"/>
        <a:lstStyle/>
        <a:p>
          <a:pPr algn="l" rtl="1">
            <a:lnSpc>
              <a:spcPts val="1100"/>
            </a:lnSpc>
            <a:defRPr sz="1000"/>
          </a:pPr>
          <a:r>
            <a:rPr lang="ja-JP" altLang="en-US" sz="900" b="0" i="0" strike="noStrike">
              <a:solidFill>
                <a:srgbClr val="FF0000"/>
              </a:solidFill>
              <a:latin typeface="明朝"/>
            </a:rPr>
            <a:t>パート・アルバイトの方の賃金をご記入下さい。</a:t>
          </a:r>
        </a:p>
      </xdr:txBody>
    </xdr:sp>
    <xdr:clientData/>
  </xdr:twoCellAnchor>
  <xdr:twoCellAnchor>
    <xdr:from>
      <xdr:col>6</xdr:col>
      <xdr:colOff>76200</xdr:colOff>
      <xdr:row>15</xdr:row>
      <xdr:rowOff>47625</xdr:rowOff>
    </xdr:from>
    <xdr:to>
      <xdr:col>6</xdr:col>
      <xdr:colOff>266700</xdr:colOff>
      <xdr:row>16</xdr:row>
      <xdr:rowOff>133350</xdr:rowOff>
    </xdr:to>
    <xdr:sp macro="" textlink="">
      <xdr:nvSpPr>
        <xdr:cNvPr id="1388" name="Line 13">
          <a:extLst>
            <a:ext uri="{FF2B5EF4-FFF2-40B4-BE49-F238E27FC236}">
              <a16:creationId xmlns:a16="http://schemas.microsoft.com/office/drawing/2014/main" id="{00000000-0008-0000-0200-00006C050000}"/>
            </a:ext>
          </a:extLst>
        </xdr:cNvPr>
        <xdr:cNvSpPr>
          <a:spLocks noChangeShapeType="1"/>
        </xdr:cNvSpPr>
      </xdr:nvSpPr>
      <xdr:spPr bwMode="auto">
        <a:xfrm flipH="1" flipV="1">
          <a:off x="2305050" y="2886075"/>
          <a:ext cx="190500" cy="276225"/>
        </a:xfrm>
        <a:prstGeom prst="line">
          <a:avLst/>
        </a:prstGeom>
        <a:noFill/>
        <a:ln w="158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76200</xdr:colOff>
      <xdr:row>23</xdr:row>
      <xdr:rowOff>171450</xdr:rowOff>
    </xdr:from>
    <xdr:to>
      <xdr:col>12</xdr:col>
      <xdr:colOff>47625</xdr:colOff>
      <xdr:row>26</xdr:row>
      <xdr:rowOff>114300</xdr:rowOff>
    </xdr:to>
    <xdr:sp macro="" textlink="">
      <xdr:nvSpPr>
        <xdr:cNvPr id="1389" name="Line 14">
          <a:extLst>
            <a:ext uri="{FF2B5EF4-FFF2-40B4-BE49-F238E27FC236}">
              <a16:creationId xmlns:a16="http://schemas.microsoft.com/office/drawing/2014/main" id="{00000000-0008-0000-0200-00006D050000}"/>
            </a:ext>
          </a:extLst>
        </xdr:cNvPr>
        <xdr:cNvSpPr>
          <a:spLocks noChangeShapeType="1"/>
        </xdr:cNvSpPr>
      </xdr:nvSpPr>
      <xdr:spPr bwMode="auto">
        <a:xfrm flipV="1">
          <a:off x="4162425" y="4533900"/>
          <a:ext cx="342900" cy="514350"/>
        </a:xfrm>
        <a:prstGeom prst="line">
          <a:avLst/>
        </a:prstGeom>
        <a:noFill/>
        <a:ln w="158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19050</xdr:colOff>
      <xdr:row>22</xdr:row>
      <xdr:rowOff>114300</xdr:rowOff>
    </xdr:from>
    <xdr:to>
      <xdr:col>29</xdr:col>
      <xdr:colOff>38100</xdr:colOff>
      <xdr:row>27</xdr:row>
      <xdr:rowOff>123825</xdr:rowOff>
    </xdr:to>
    <xdr:sp macro="" textlink="">
      <xdr:nvSpPr>
        <xdr:cNvPr id="1039" name="Oval 15">
          <a:extLst>
            <a:ext uri="{FF2B5EF4-FFF2-40B4-BE49-F238E27FC236}">
              <a16:creationId xmlns:a16="http://schemas.microsoft.com/office/drawing/2014/main" id="{00000000-0008-0000-0200-00000F040000}"/>
            </a:ext>
          </a:extLst>
        </xdr:cNvPr>
        <xdr:cNvSpPr>
          <a:spLocks noChangeArrowheads="1"/>
        </xdr:cNvSpPr>
      </xdr:nvSpPr>
      <xdr:spPr bwMode="auto">
        <a:xfrm>
          <a:off x="8924925" y="4286250"/>
          <a:ext cx="1876425" cy="962025"/>
        </a:xfrm>
        <a:prstGeom prst="ellipse">
          <a:avLst/>
        </a:prstGeom>
        <a:solidFill>
          <a:srgbClr val="FFFFFF"/>
        </a:solidFill>
        <a:ln w="15875" algn="ctr">
          <a:solidFill>
            <a:srgbClr val="FF0000"/>
          </a:solidFill>
          <a:round/>
          <a:headEnd/>
          <a:tailEnd/>
        </a:ln>
        <a:effectLst/>
      </xdr:spPr>
      <xdr:txBody>
        <a:bodyPr vertOverflow="clip" wrap="square" lIns="27432" tIns="18288" rIns="0" bIns="0" anchor="t" upright="1"/>
        <a:lstStyle/>
        <a:p>
          <a:pPr algn="l" rtl="1">
            <a:lnSpc>
              <a:spcPts val="1100"/>
            </a:lnSpc>
            <a:defRPr sz="1000"/>
          </a:pPr>
          <a:r>
            <a:rPr lang="ja-JP" altLang="en-US" sz="900" b="0" i="0" strike="noStrike">
              <a:solidFill>
                <a:srgbClr val="FF0000"/>
              </a:solidFill>
              <a:latin typeface="明朝"/>
            </a:rPr>
            <a:t>雇用保険に加入されている従業員の方の賃金をご記入下さい。</a:t>
          </a:r>
        </a:p>
      </xdr:txBody>
    </xdr:sp>
    <xdr:clientData/>
  </xdr:twoCellAnchor>
  <xdr:twoCellAnchor>
    <xdr:from>
      <xdr:col>23</xdr:col>
      <xdr:colOff>228600</xdr:colOff>
      <xdr:row>20</xdr:row>
      <xdr:rowOff>171450</xdr:rowOff>
    </xdr:from>
    <xdr:to>
      <xdr:col>24</xdr:col>
      <xdr:colOff>333375</xdr:colOff>
      <xdr:row>23</xdr:row>
      <xdr:rowOff>57150</xdr:rowOff>
    </xdr:to>
    <xdr:sp macro="" textlink="">
      <xdr:nvSpPr>
        <xdr:cNvPr id="1391" name="Line 16">
          <a:extLst>
            <a:ext uri="{FF2B5EF4-FFF2-40B4-BE49-F238E27FC236}">
              <a16:creationId xmlns:a16="http://schemas.microsoft.com/office/drawing/2014/main" id="{00000000-0008-0000-0200-00006F050000}"/>
            </a:ext>
          </a:extLst>
        </xdr:cNvPr>
        <xdr:cNvSpPr>
          <a:spLocks noChangeShapeType="1"/>
        </xdr:cNvSpPr>
      </xdr:nvSpPr>
      <xdr:spPr bwMode="auto">
        <a:xfrm flipH="1" flipV="1">
          <a:off x="8763000" y="3962400"/>
          <a:ext cx="476250" cy="457200"/>
        </a:xfrm>
        <a:prstGeom prst="line">
          <a:avLst/>
        </a:prstGeom>
        <a:noFill/>
        <a:ln w="158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361950</xdr:colOff>
      <xdr:row>38</xdr:row>
      <xdr:rowOff>28576</xdr:rowOff>
    </xdr:from>
    <xdr:to>
      <xdr:col>30</xdr:col>
      <xdr:colOff>66675</xdr:colOff>
      <xdr:row>41</xdr:row>
      <xdr:rowOff>180976</xdr:rowOff>
    </xdr:to>
    <xdr:sp macro="" textlink="">
      <xdr:nvSpPr>
        <xdr:cNvPr id="1044" name="Oval 20">
          <a:extLst>
            <a:ext uri="{FF2B5EF4-FFF2-40B4-BE49-F238E27FC236}">
              <a16:creationId xmlns:a16="http://schemas.microsoft.com/office/drawing/2014/main" id="{00000000-0008-0000-0200-000014040000}"/>
            </a:ext>
          </a:extLst>
        </xdr:cNvPr>
        <xdr:cNvSpPr>
          <a:spLocks noChangeArrowheads="1"/>
        </xdr:cNvSpPr>
      </xdr:nvSpPr>
      <xdr:spPr bwMode="auto">
        <a:xfrm>
          <a:off x="9267825" y="7248526"/>
          <a:ext cx="1933575" cy="723900"/>
        </a:xfrm>
        <a:prstGeom prst="ellipse">
          <a:avLst/>
        </a:prstGeom>
        <a:solidFill>
          <a:srgbClr val="FFFFFF"/>
        </a:solidFill>
        <a:ln w="15875" algn="ctr">
          <a:solidFill>
            <a:srgbClr val="FF0000"/>
          </a:solidFill>
          <a:round/>
          <a:headEnd/>
          <a:tailEnd/>
        </a:ln>
        <a:effectLst/>
      </xdr:spPr>
      <xdr:txBody>
        <a:bodyPr vertOverflow="clip" wrap="square" lIns="27432" tIns="18288" rIns="0" bIns="0" anchor="t" upright="1"/>
        <a:lstStyle/>
        <a:p>
          <a:pPr algn="l" rtl="1">
            <a:lnSpc>
              <a:spcPts val="1100"/>
            </a:lnSpc>
            <a:defRPr sz="1000"/>
          </a:pPr>
          <a:r>
            <a:rPr lang="ja-JP" altLang="en-US" sz="900" b="0" i="0" strike="noStrike">
              <a:solidFill>
                <a:srgbClr val="FF0000"/>
              </a:solidFill>
              <a:latin typeface="明朝"/>
            </a:rPr>
            <a:t>郵便番号、事業所名、事業主名をご記入下さい</a:t>
          </a:r>
        </a:p>
      </xdr:txBody>
    </xdr:sp>
    <xdr:clientData/>
  </xdr:twoCellAnchor>
  <xdr:twoCellAnchor>
    <xdr:from>
      <xdr:col>24</xdr:col>
      <xdr:colOff>314325</xdr:colOff>
      <xdr:row>41</xdr:row>
      <xdr:rowOff>142875</xdr:rowOff>
    </xdr:from>
    <xdr:to>
      <xdr:col>26</xdr:col>
      <xdr:colOff>85725</xdr:colOff>
      <xdr:row>44</xdr:row>
      <xdr:rowOff>161925</xdr:rowOff>
    </xdr:to>
    <xdr:sp macro="" textlink="">
      <xdr:nvSpPr>
        <xdr:cNvPr id="1396" name="Line 21">
          <a:extLst>
            <a:ext uri="{FF2B5EF4-FFF2-40B4-BE49-F238E27FC236}">
              <a16:creationId xmlns:a16="http://schemas.microsoft.com/office/drawing/2014/main" id="{00000000-0008-0000-0200-000074050000}"/>
            </a:ext>
          </a:extLst>
        </xdr:cNvPr>
        <xdr:cNvSpPr>
          <a:spLocks noChangeShapeType="1"/>
        </xdr:cNvSpPr>
      </xdr:nvSpPr>
      <xdr:spPr bwMode="auto">
        <a:xfrm flipH="1">
          <a:off x="9220200" y="7934325"/>
          <a:ext cx="514350" cy="590550"/>
        </a:xfrm>
        <a:prstGeom prst="line">
          <a:avLst/>
        </a:prstGeom>
        <a:noFill/>
        <a:ln w="158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123824</xdr:colOff>
      <xdr:row>8</xdr:row>
      <xdr:rowOff>114301</xdr:rowOff>
    </xdr:from>
    <xdr:to>
      <xdr:col>27</xdr:col>
      <xdr:colOff>266700</xdr:colOff>
      <xdr:row>12</xdr:row>
      <xdr:rowOff>114301</xdr:rowOff>
    </xdr:to>
    <xdr:sp macro="" textlink="">
      <xdr:nvSpPr>
        <xdr:cNvPr id="1046" name="Oval 22">
          <a:extLst>
            <a:ext uri="{FF2B5EF4-FFF2-40B4-BE49-F238E27FC236}">
              <a16:creationId xmlns:a16="http://schemas.microsoft.com/office/drawing/2014/main" id="{00000000-0008-0000-0200-000016040000}"/>
            </a:ext>
          </a:extLst>
        </xdr:cNvPr>
        <xdr:cNvSpPr>
          <a:spLocks noChangeArrowheads="1"/>
        </xdr:cNvSpPr>
      </xdr:nvSpPr>
      <xdr:spPr bwMode="auto">
        <a:xfrm>
          <a:off x="8286749" y="1714501"/>
          <a:ext cx="2000251" cy="704850"/>
        </a:xfrm>
        <a:prstGeom prst="ellipse">
          <a:avLst/>
        </a:prstGeom>
        <a:solidFill>
          <a:srgbClr val="FFFFFF"/>
        </a:solidFill>
        <a:ln w="15875" algn="ctr">
          <a:solidFill>
            <a:srgbClr val="FF0000"/>
          </a:solidFill>
          <a:round/>
          <a:headEnd/>
          <a:tailEnd/>
        </a:ln>
        <a:effectLst/>
      </xdr:spPr>
      <xdr:txBody>
        <a:bodyPr vertOverflow="clip" wrap="square" lIns="27432" tIns="18288" rIns="0" bIns="0" anchor="t" upright="1"/>
        <a:lstStyle/>
        <a:p>
          <a:pPr algn="l" rtl="1">
            <a:lnSpc>
              <a:spcPts val="1100"/>
            </a:lnSpc>
            <a:defRPr sz="1000"/>
          </a:pPr>
          <a:r>
            <a:rPr lang="ja-JP" altLang="en-US" sz="900" b="0" i="0" strike="noStrike">
              <a:solidFill>
                <a:srgbClr val="FF0000"/>
              </a:solidFill>
              <a:latin typeface="明朝"/>
            </a:rPr>
            <a:t>一括・分納どちらかに丸をつけてください。</a:t>
          </a:r>
        </a:p>
      </xdr:txBody>
    </xdr:sp>
    <xdr:clientData/>
  </xdr:twoCellAnchor>
  <xdr:twoCellAnchor>
    <xdr:from>
      <xdr:col>21</xdr:col>
      <xdr:colOff>161925</xdr:colOff>
      <xdr:row>8</xdr:row>
      <xdr:rowOff>0</xdr:rowOff>
    </xdr:from>
    <xdr:to>
      <xdr:col>22</xdr:col>
      <xdr:colOff>314325</xdr:colOff>
      <xdr:row>9</xdr:row>
      <xdr:rowOff>123825</xdr:rowOff>
    </xdr:to>
    <xdr:sp macro="" textlink="">
      <xdr:nvSpPr>
        <xdr:cNvPr id="1398" name="Line 23">
          <a:extLst>
            <a:ext uri="{FF2B5EF4-FFF2-40B4-BE49-F238E27FC236}">
              <a16:creationId xmlns:a16="http://schemas.microsoft.com/office/drawing/2014/main" id="{00000000-0008-0000-0200-000076050000}"/>
            </a:ext>
          </a:extLst>
        </xdr:cNvPr>
        <xdr:cNvSpPr>
          <a:spLocks noChangeShapeType="1"/>
        </xdr:cNvSpPr>
      </xdr:nvSpPr>
      <xdr:spPr bwMode="auto">
        <a:xfrm flipH="1" flipV="1">
          <a:off x="7953375" y="1600200"/>
          <a:ext cx="523875" cy="257175"/>
        </a:xfrm>
        <a:prstGeom prst="line">
          <a:avLst/>
        </a:prstGeom>
        <a:noFill/>
        <a:ln w="158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85725</xdr:colOff>
      <xdr:row>40</xdr:row>
      <xdr:rowOff>123825</xdr:rowOff>
    </xdr:from>
    <xdr:to>
      <xdr:col>6</xdr:col>
      <xdr:colOff>266700</xdr:colOff>
      <xdr:row>44</xdr:row>
      <xdr:rowOff>171450</xdr:rowOff>
    </xdr:to>
    <xdr:sp macro="" textlink="">
      <xdr:nvSpPr>
        <xdr:cNvPr id="24" name="円/楕円 23">
          <a:extLst>
            <a:ext uri="{FF2B5EF4-FFF2-40B4-BE49-F238E27FC236}">
              <a16:creationId xmlns:a16="http://schemas.microsoft.com/office/drawing/2014/main" id="{00000000-0008-0000-0200-000018000000}"/>
            </a:ext>
          </a:extLst>
        </xdr:cNvPr>
        <xdr:cNvSpPr/>
      </xdr:nvSpPr>
      <xdr:spPr bwMode="auto">
        <a:xfrm>
          <a:off x="85725" y="7724775"/>
          <a:ext cx="2409825" cy="809625"/>
        </a:xfrm>
        <a:prstGeom prst="ellipse">
          <a:avLst/>
        </a:prstGeom>
        <a:solidFill>
          <a:schemeClr val="bg1"/>
        </a:solidFill>
        <a:ln w="1587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lnSpc>
              <a:spcPts val="1100"/>
            </a:lnSpc>
          </a:pPr>
          <a:r>
            <a:rPr kumimoji="1" lang="ja-JP" altLang="en-US" sz="900">
              <a:solidFill>
                <a:srgbClr val="FF0000"/>
              </a:solidFill>
            </a:rPr>
            <a:t>特別加入者の方の氏名・基礎給付日額を確認下さい。</a:t>
          </a:r>
          <a:endParaRPr kumimoji="1" lang="en-US" altLang="ja-JP" sz="900">
            <a:solidFill>
              <a:srgbClr val="FF0000"/>
            </a:solidFill>
          </a:endParaRPr>
        </a:p>
      </xdr:txBody>
    </xdr:sp>
    <xdr:clientData/>
  </xdr:twoCellAnchor>
  <xdr:twoCellAnchor>
    <xdr:from>
      <xdr:col>6</xdr:col>
      <xdr:colOff>266700</xdr:colOff>
      <xdr:row>40</xdr:row>
      <xdr:rowOff>19050</xdr:rowOff>
    </xdr:from>
    <xdr:to>
      <xdr:col>14</xdr:col>
      <xdr:colOff>123825</xdr:colOff>
      <xdr:row>42</xdr:row>
      <xdr:rowOff>152400</xdr:rowOff>
    </xdr:to>
    <xdr:cxnSp macro="">
      <xdr:nvCxnSpPr>
        <xdr:cNvPr id="1400" name="直線矢印コネクタ 27">
          <a:extLst>
            <a:ext uri="{FF2B5EF4-FFF2-40B4-BE49-F238E27FC236}">
              <a16:creationId xmlns:a16="http://schemas.microsoft.com/office/drawing/2014/main" id="{00000000-0008-0000-0200-000078050000}"/>
            </a:ext>
          </a:extLst>
        </xdr:cNvPr>
        <xdr:cNvCxnSpPr>
          <a:cxnSpLocks noChangeShapeType="1"/>
          <a:stCxn id="24" idx="6"/>
        </xdr:cNvCxnSpPr>
      </xdr:nvCxnSpPr>
      <xdr:spPr bwMode="auto">
        <a:xfrm flipV="1">
          <a:off x="2495550" y="7620000"/>
          <a:ext cx="2828925" cy="514350"/>
        </a:xfrm>
        <a:prstGeom prst="straightConnector1">
          <a:avLst/>
        </a:prstGeom>
        <a:noFill/>
        <a:ln w="1587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180975</xdr:colOff>
      <xdr:row>37</xdr:row>
      <xdr:rowOff>171450</xdr:rowOff>
    </xdr:from>
    <xdr:to>
      <xdr:col>4</xdr:col>
      <xdr:colOff>0</xdr:colOff>
      <xdr:row>40</xdr:row>
      <xdr:rowOff>123825</xdr:rowOff>
    </xdr:to>
    <xdr:cxnSp macro="">
      <xdr:nvCxnSpPr>
        <xdr:cNvPr id="1401" name="直線矢印コネクタ 29">
          <a:extLst>
            <a:ext uri="{FF2B5EF4-FFF2-40B4-BE49-F238E27FC236}">
              <a16:creationId xmlns:a16="http://schemas.microsoft.com/office/drawing/2014/main" id="{00000000-0008-0000-0200-000079050000}"/>
            </a:ext>
          </a:extLst>
        </xdr:cNvPr>
        <xdr:cNvCxnSpPr>
          <a:cxnSpLocks noChangeShapeType="1"/>
          <a:stCxn id="24" idx="0"/>
        </xdr:cNvCxnSpPr>
      </xdr:nvCxnSpPr>
      <xdr:spPr bwMode="auto">
        <a:xfrm rot="5400000" flipH="1" flipV="1">
          <a:off x="1128712" y="7367588"/>
          <a:ext cx="523875" cy="190500"/>
        </a:xfrm>
        <a:prstGeom prst="straightConnector1">
          <a:avLst/>
        </a:prstGeom>
        <a:noFill/>
        <a:ln w="1587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1"/>
  <sheetViews>
    <sheetView view="pageBreakPreview" zoomScale="96" zoomScaleNormal="70" zoomScaleSheetLayoutView="96" workbookViewId="0">
      <pane xSplit="5" ySplit="4" topLeftCell="F5" activePane="bottomRight" state="frozen"/>
      <selection pane="topRight" activeCell="E1" sqref="E1"/>
      <selection pane="bottomLeft" activeCell="A5" sqref="A5"/>
      <selection pane="bottomRight" activeCell="C8" sqref="C8"/>
    </sheetView>
  </sheetViews>
  <sheetFormatPr defaultRowHeight="13.5"/>
  <cols>
    <col min="1" max="1" width="35.75" style="69" customWidth="1"/>
    <col min="2" max="2" width="16" style="70" customWidth="1"/>
    <col min="3" max="3" width="12.625" style="69" customWidth="1"/>
    <col min="4" max="4" width="0.25" style="69" hidden="1" customWidth="1"/>
    <col min="5" max="5" width="10.875" style="69" customWidth="1"/>
    <col min="6" max="20" width="9.75" style="69" customWidth="1"/>
    <col min="21" max="21" width="12.125" style="69" customWidth="1"/>
    <col min="22" max="16384" width="9" style="69"/>
  </cols>
  <sheetData>
    <row r="1" spans="1:22">
      <c r="A1" s="224" t="s">
        <v>23</v>
      </c>
      <c r="B1" s="225"/>
      <c r="C1" s="421" t="s">
        <v>148</v>
      </c>
      <c r="D1" s="218"/>
      <c r="E1" s="220" t="s">
        <v>149</v>
      </c>
      <c r="F1" s="107"/>
      <c r="G1" s="108"/>
      <c r="H1" s="199" t="s">
        <v>162</v>
      </c>
      <c r="I1" s="200"/>
      <c r="J1" s="200"/>
      <c r="K1" s="200"/>
      <c r="L1" s="200"/>
      <c r="M1" s="200"/>
      <c r="N1" s="200"/>
      <c r="O1" s="200"/>
      <c r="P1" s="201"/>
      <c r="Q1" s="184" t="s">
        <v>0</v>
      </c>
      <c r="R1" s="205"/>
      <c r="S1" s="208"/>
      <c r="T1" s="209"/>
      <c r="U1" s="210"/>
      <c r="V1" s="68"/>
    </row>
    <row r="2" spans="1:22">
      <c r="A2" s="214" t="s">
        <v>24</v>
      </c>
      <c r="B2" s="215"/>
      <c r="C2" s="422"/>
      <c r="D2" s="219"/>
      <c r="E2" s="221"/>
      <c r="F2" s="109"/>
      <c r="G2" s="110"/>
      <c r="H2" s="202"/>
      <c r="I2" s="203"/>
      <c r="J2" s="203"/>
      <c r="K2" s="203"/>
      <c r="L2" s="203"/>
      <c r="M2" s="203"/>
      <c r="N2" s="203"/>
      <c r="O2" s="203"/>
      <c r="P2" s="204"/>
      <c r="Q2" s="206"/>
      <c r="R2" s="207"/>
      <c r="S2" s="211"/>
      <c r="T2" s="212"/>
      <c r="U2" s="213"/>
      <c r="V2" s="68"/>
    </row>
    <row r="3" spans="1:22">
      <c r="A3" s="184" t="s">
        <v>15</v>
      </c>
      <c r="B3" s="186" t="s">
        <v>16</v>
      </c>
      <c r="C3" s="188" t="s">
        <v>144</v>
      </c>
      <c r="D3" s="417" t="s">
        <v>159</v>
      </c>
      <c r="E3" s="222" t="s">
        <v>156</v>
      </c>
      <c r="F3" s="123" t="s">
        <v>163</v>
      </c>
      <c r="G3" s="179"/>
      <c r="H3" s="79"/>
      <c r="I3" s="79"/>
      <c r="J3" s="79"/>
      <c r="K3" s="79"/>
      <c r="L3" s="79"/>
      <c r="M3" s="79"/>
      <c r="N3" s="79"/>
      <c r="O3" s="78" t="s">
        <v>164</v>
      </c>
      <c r="P3" s="79"/>
      <c r="Q3" s="79"/>
      <c r="R3" s="80" t="s">
        <v>1</v>
      </c>
      <c r="S3" s="81"/>
      <c r="T3" s="82"/>
      <c r="U3" s="79"/>
      <c r="V3" s="68"/>
    </row>
    <row r="4" spans="1:22" ht="34.5" customHeight="1">
      <c r="A4" s="185"/>
      <c r="B4" s="187"/>
      <c r="C4" s="189"/>
      <c r="D4" s="418"/>
      <c r="E4" s="223"/>
      <c r="F4" s="103" t="s">
        <v>2</v>
      </c>
      <c r="G4" s="83" t="s">
        <v>3</v>
      </c>
      <c r="H4" s="83" t="s">
        <v>4</v>
      </c>
      <c r="I4" s="83" t="s">
        <v>5</v>
      </c>
      <c r="J4" s="83" t="s">
        <v>6</v>
      </c>
      <c r="K4" s="83" t="s">
        <v>7</v>
      </c>
      <c r="L4" s="83" t="s">
        <v>8</v>
      </c>
      <c r="M4" s="83" t="s">
        <v>9</v>
      </c>
      <c r="N4" s="83" t="s">
        <v>10</v>
      </c>
      <c r="O4" s="83" t="s">
        <v>11</v>
      </c>
      <c r="P4" s="83" t="s">
        <v>12</v>
      </c>
      <c r="Q4" s="83" t="s">
        <v>13</v>
      </c>
      <c r="R4" s="84" t="s">
        <v>25</v>
      </c>
      <c r="S4" s="84" t="s">
        <v>25</v>
      </c>
      <c r="T4" s="84" t="s">
        <v>25</v>
      </c>
      <c r="U4" s="85" t="s">
        <v>14</v>
      </c>
      <c r="V4" s="68"/>
    </row>
    <row r="5" spans="1:22" ht="16.5" thickBot="1">
      <c r="A5" s="456" t="s">
        <v>145</v>
      </c>
      <c r="B5" s="457" t="s">
        <v>147</v>
      </c>
      <c r="C5" s="458" t="s">
        <v>176</v>
      </c>
      <c r="D5" s="459" t="s">
        <v>146</v>
      </c>
      <c r="E5" s="460" t="s">
        <v>178</v>
      </c>
      <c r="F5" s="461">
        <v>0</v>
      </c>
      <c r="G5" s="462">
        <v>0</v>
      </c>
      <c r="H5" s="462">
        <v>0</v>
      </c>
      <c r="I5" s="462">
        <v>50000</v>
      </c>
      <c r="J5" s="462">
        <v>150000</v>
      </c>
      <c r="K5" s="462">
        <v>150000</v>
      </c>
      <c r="L5" s="462">
        <v>150000</v>
      </c>
      <c r="M5" s="462">
        <v>150000</v>
      </c>
      <c r="N5" s="462">
        <v>150000</v>
      </c>
      <c r="O5" s="462">
        <v>150000</v>
      </c>
      <c r="P5" s="462">
        <v>150000</v>
      </c>
      <c r="Q5" s="462">
        <v>150000</v>
      </c>
      <c r="R5" s="462">
        <v>0</v>
      </c>
      <c r="S5" s="462">
        <v>0</v>
      </c>
      <c r="T5" s="462">
        <v>0</v>
      </c>
      <c r="U5" s="463">
        <f>SUM(F5:T5)</f>
        <v>1250000</v>
      </c>
      <c r="V5" s="68"/>
    </row>
    <row r="6" spans="1:22" ht="24" customHeight="1">
      <c r="A6" s="190" t="s">
        <v>172</v>
      </c>
      <c r="B6" s="114"/>
      <c r="C6" s="89"/>
      <c r="D6" s="101"/>
      <c r="E6" s="124"/>
      <c r="F6" s="140"/>
      <c r="G6" s="141"/>
      <c r="H6" s="141"/>
      <c r="I6" s="143"/>
      <c r="J6" s="141"/>
      <c r="K6" s="141"/>
      <c r="L6" s="141"/>
      <c r="M6" s="141"/>
      <c r="N6" s="141"/>
      <c r="O6" s="141"/>
      <c r="P6" s="141"/>
      <c r="Q6" s="141"/>
      <c r="R6" s="141"/>
      <c r="S6" s="141"/>
      <c r="T6" s="141"/>
      <c r="U6" s="173">
        <f>SUM(F6:T6)</f>
        <v>0</v>
      </c>
      <c r="V6" s="68"/>
    </row>
    <row r="7" spans="1:22" ht="24" customHeight="1">
      <c r="A7" s="191"/>
      <c r="B7" s="114"/>
      <c r="C7" s="89"/>
      <c r="D7" s="101"/>
      <c r="E7" s="124"/>
      <c r="F7" s="142"/>
      <c r="G7" s="143"/>
      <c r="H7" s="143"/>
      <c r="I7" s="141"/>
      <c r="J7" s="143"/>
      <c r="K7" s="143"/>
      <c r="L7" s="143"/>
      <c r="M7" s="143"/>
      <c r="N7" s="143"/>
      <c r="O7" s="143"/>
      <c r="P7" s="143"/>
      <c r="Q7" s="143"/>
      <c r="R7" s="143"/>
      <c r="S7" s="143"/>
      <c r="T7" s="143"/>
      <c r="U7" s="173">
        <f t="shared" ref="U7:U58" si="0">SUM(F7:T7)</f>
        <v>0</v>
      </c>
      <c r="V7" s="68"/>
    </row>
    <row r="8" spans="1:22" ht="24" customHeight="1">
      <c r="A8" s="191"/>
      <c r="B8" s="115"/>
      <c r="C8" s="89"/>
      <c r="D8" s="101"/>
      <c r="E8" s="124"/>
      <c r="F8" s="140"/>
      <c r="G8" s="141"/>
      <c r="H8" s="141"/>
      <c r="I8" s="143"/>
      <c r="J8" s="141"/>
      <c r="K8" s="141"/>
      <c r="L8" s="141"/>
      <c r="M8" s="141"/>
      <c r="N8" s="141"/>
      <c r="O8" s="141"/>
      <c r="P8" s="141"/>
      <c r="Q8" s="141"/>
      <c r="R8" s="141"/>
      <c r="S8" s="141"/>
      <c r="T8" s="141"/>
      <c r="U8" s="173">
        <f t="shared" si="0"/>
        <v>0</v>
      </c>
      <c r="V8" s="68"/>
    </row>
    <row r="9" spans="1:22" ht="24" customHeight="1">
      <c r="A9" s="191"/>
      <c r="B9" s="115"/>
      <c r="C9" s="89"/>
      <c r="D9" s="101"/>
      <c r="E9" s="124"/>
      <c r="F9" s="142"/>
      <c r="G9" s="143"/>
      <c r="H9" s="143"/>
      <c r="I9" s="141"/>
      <c r="J9" s="143"/>
      <c r="K9" s="143"/>
      <c r="L9" s="143"/>
      <c r="M9" s="143"/>
      <c r="N9" s="143"/>
      <c r="O9" s="143"/>
      <c r="P9" s="143"/>
      <c r="Q9" s="143"/>
      <c r="R9" s="143"/>
      <c r="S9" s="143"/>
      <c r="T9" s="143"/>
      <c r="U9" s="173">
        <f t="shared" si="0"/>
        <v>0</v>
      </c>
      <c r="V9" s="68"/>
    </row>
    <row r="10" spans="1:22" ht="24" customHeight="1">
      <c r="A10" s="191"/>
      <c r="B10" s="115"/>
      <c r="C10" s="89"/>
      <c r="D10" s="101"/>
      <c r="E10" s="124"/>
      <c r="F10" s="140"/>
      <c r="G10" s="141"/>
      <c r="H10" s="141"/>
      <c r="I10" s="143"/>
      <c r="J10" s="141"/>
      <c r="K10" s="141"/>
      <c r="L10" s="141"/>
      <c r="M10" s="141"/>
      <c r="N10" s="141"/>
      <c r="O10" s="141"/>
      <c r="P10" s="141"/>
      <c r="Q10" s="141"/>
      <c r="R10" s="141"/>
      <c r="S10" s="141"/>
      <c r="T10" s="141"/>
      <c r="U10" s="173">
        <f t="shared" si="0"/>
        <v>0</v>
      </c>
      <c r="V10" s="68"/>
    </row>
    <row r="11" spans="1:22" ht="24" customHeight="1">
      <c r="A11" s="191"/>
      <c r="B11" s="115"/>
      <c r="C11" s="89"/>
      <c r="D11" s="101"/>
      <c r="E11" s="124"/>
      <c r="F11" s="142"/>
      <c r="G11" s="143"/>
      <c r="H11" s="143"/>
      <c r="I11" s="141"/>
      <c r="J11" s="143"/>
      <c r="K11" s="143"/>
      <c r="L11" s="143"/>
      <c r="M11" s="143"/>
      <c r="N11" s="143"/>
      <c r="O11" s="143"/>
      <c r="P11" s="143"/>
      <c r="Q11" s="143"/>
      <c r="R11" s="143"/>
      <c r="S11" s="143"/>
      <c r="T11" s="143"/>
      <c r="U11" s="173">
        <f t="shared" si="0"/>
        <v>0</v>
      </c>
      <c r="V11" s="68"/>
    </row>
    <row r="12" spans="1:22" ht="24" customHeight="1">
      <c r="A12" s="191"/>
      <c r="B12" s="116"/>
      <c r="C12" s="89"/>
      <c r="D12" s="101"/>
      <c r="E12" s="124"/>
      <c r="F12" s="140"/>
      <c r="G12" s="141"/>
      <c r="H12" s="141"/>
      <c r="I12" s="143"/>
      <c r="J12" s="141"/>
      <c r="K12" s="141"/>
      <c r="L12" s="141"/>
      <c r="M12" s="141"/>
      <c r="N12" s="141"/>
      <c r="O12" s="141"/>
      <c r="P12" s="141"/>
      <c r="Q12" s="141"/>
      <c r="R12" s="141"/>
      <c r="S12" s="141"/>
      <c r="T12" s="141"/>
      <c r="U12" s="173">
        <f t="shared" si="0"/>
        <v>0</v>
      </c>
      <c r="V12" s="68"/>
    </row>
    <row r="13" spans="1:22" ht="24" customHeight="1">
      <c r="A13" s="191"/>
      <c r="B13" s="115"/>
      <c r="C13" s="89"/>
      <c r="D13" s="101"/>
      <c r="E13" s="124"/>
      <c r="F13" s="142"/>
      <c r="G13" s="143"/>
      <c r="H13" s="143"/>
      <c r="I13" s="141"/>
      <c r="J13" s="143"/>
      <c r="K13" s="143"/>
      <c r="L13" s="143"/>
      <c r="M13" s="143"/>
      <c r="N13" s="143"/>
      <c r="O13" s="143"/>
      <c r="P13" s="143"/>
      <c r="Q13" s="143"/>
      <c r="R13" s="143"/>
      <c r="S13" s="143"/>
      <c r="T13" s="143"/>
      <c r="U13" s="173">
        <f t="shared" si="0"/>
        <v>0</v>
      </c>
      <c r="V13" s="68"/>
    </row>
    <row r="14" spans="1:22" ht="24" customHeight="1">
      <c r="A14" s="191"/>
      <c r="B14" s="115"/>
      <c r="C14" s="89"/>
      <c r="D14" s="101"/>
      <c r="E14" s="124"/>
      <c r="F14" s="140"/>
      <c r="G14" s="141"/>
      <c r="H14" s="141"/>
      <c r="I14" s="143"/>
      <c r="J14" s="141"/>
      <c r="K14" s="141"/>
      <c r="L14" s="141"/>
      <c r="M14" s="141"/>
      <c r="N14" s="141"/>
      <c r="O14" s="141"/>
      <c r="P14" s="141"/>
      <c r="Q14" s="141"/>
      <c r="R14" s="141"/>
      <c r="S14" s="141"/>
      <c r="T14" s="141"/>
      <c r="U14" s="173">
        <f t="shared" si="0"/>
        <v>0</v>
      </c>
      <c r="V14" s="68"/>
    </row>
    <row r="15" spans="1:22" ht="24" customHeight="1">
      <c r="A15" s="191"/>
      <c r="B15" s="115"/>
      <c r="C15" s="89"/>
      <c r="D15" s="101"/>
      <c r="E15" s="124"/>
      <c r="F15" s="142"/>
      <c r="G15" s="143"/>
      <c r="H15" s="143"/>
      <c r="I15" s="141"/>
      <c r="J15" s="143"/>
      <c r="K15" s="143"/>
      <c r="L15" s="143"/>
      <c r="M15" s="143"/>
      <c r="N15" s="143"/>
      <c r="O15" s="143"/>
      <c r="P15" s="143"/>
      <c r="Q15" s="143"/>
      <c r="R15" s="143"/>
      <c r="S15" s="143"/>
      <c r="T15" s="143"/>
      <c r="U15" s="173">
        <f t="shared" si="0"/>
        <v>0</v>
      </c>
      <c r="V15" s="68"/>
    </row>
    <row r="16" spans="1:22" ht="24" customHeight="1">
      <c r="A16" s="191"/>
      <c r="B16" s="115"/>
      <c r="C16" s="89"/>
      <c r="D16" s="101"/>
      <c r="E16" s="124"/>
      <c r="F16" s="140"/>
      <c r="G16" s="141"/>
      <c r="H16" s="141"/>
      <c r="I16" s="143"/>
      <c r="J16" s="141"/>
      <c r="K16" s="141"/>
      <c r="L16" s="141"/>
      <c r="M16" s="141"/>
      <c r="N16" s="141"/>
      <c r="O16" s="141"/>
      <c r="P16" s="141"/>
      <c r="Q16" s="141"/>
      <c r="R16" s="141"/>
      <c r="S16" s="141"/>
      <c r="T16" s="141"/>
      <c r="U16" s="173">
        <f t="shared" si="0"/>
        <v>0</v>
      </c>
      <c r="V16" s="68"/>
    </row>
    <row r="17" spans="1:22" ht="24" customHeight="1">
      <c r="A17" s="191"/>
      <c r="B17" s="115"/>
      <c r="C17" s="89"/>
      <c r="D17" s="101"/>
      <c r="E17" s="124"/>
      <c r="F17" s="142"/>
      <c r="G17" s="143"/>
      <c r="H17" s="143"/>
      <c r="I17" s="143"/>
      <c r="J17" s="143"/>
      <c r="K17" s="143"/>
      <c r="L17" s="143"/>
      <c r="M17" s="143"/>
      <c r="N17" s="143"/>
      <c r="O17" s="143"/>
      <c r="P17" s="143"/>
      <c r="Q17" s="143"/>
      <c r="R17" s="143"/>
      <c r="S17" s="143"/>
      <c r="T17" s="143"/>
      <c r="U17" s="173">
        <f t="shared" si="0"/>
        <v>0</v>
      </c>
      <c r="V17" s="68"/>
    </row>
    <row r="18" spans="1:22" ht="24" customHeight="1">
      <c r="A18" s="191"/>
      <c r="B18" s="115"/>
      <c r="C18" s="89"/>
      <c r="D18" s="101"/>
      <c r="E18" s="124"/>
      <c r="F18" s="140"/>
      <c r="G18" s="141"/>
      <c r="H18" s="141"/>
      <c r="I18" s="141"/>
      <c r="J18" s="141"/>
      <c r="K18" s="141"/>
      <c r="L18" s="141"/>
      <c r="M18" s="141"/>
      <c r="N18" s="141"/>
      <c r="O18" s="141"/>
      <c r="P18" s="141"/>
      <c r="Q18" s="141"/>
      <c r="R18" s="141"/>
      <c r="S18" s="141"/>
      <c r="T18" s="141"/>
      <c r="U18" s="173">
        <f t="shared" si="0"/>
        <v>0</v>
      </c>
      <c r="V18" s="68"/>
    </row>
    <row r="19" spans="1:22" ht="24" customHeight="1">
      <c r="A19" s="191"/>
      <c r="B19" s="115"/>
      <c r="C19" s="89"/>
      <c r="D19" s="101"/>
      <c r="E19" s="124"/>
      <c r="F19" s="142"/>
      <c r="G19" s="143"/>
      <c r="H19" s="143"/>
      <c r="I19" s="143"/>
      <c r="J19" s="143"/>
      <c r="K19" s="143"/>
      <c r="L19" s="143"/>
      <c r="M19" s="143"/>
      <c r="N19" s="143"/>
      <c r="O19" s="143"/>
      <c r="P19" s="143"/>
      <c r="Q19" s="143"/>
      <c r="R19" s="143"/>
      <c r="S19" s="143"/>
      <c r="T19" s="143"/>
      <c r="U19" s="173">
        <f t="shared" si="0"/>
        <v>0</v>
      </c>
      <c r="V19" s="68"/>
    </row>
    <row r="20" spans="1:22" ht="24" customHeight="1">
      <c r="A20" s="191"/>
      <c r="B20" s="115"/>
      <c r="C20" s="89"/>
      <c r="D20" s="101"/>
      <c r="E20" s="124"/>
      <c r="F20" s="140"/>
      <c r="G20" s="141"/>
      <c r="H20" s="141"/>
      <c r="I20" s="141"/>
      <c r="J20" s="141"/>
      <c r="K20" s="141"/>
      <c r="L20" s="141"/>
      <c r="M20" s="141"/>
      <c r="N20" s="141"/>
      <c r="O20" s="141"/>
      <c r="P20" s="141"/>
      <c r="Q20" s="141"/>
      <c r="R20" s="141"/>
      <c r="S20" s="141"/>
      <c r="T20" s="141"/>
      <c r="U20" s="173">
        <f t="shared" si="0"/>
        <v>0</v>
      </c>
      <c r="V20" s="68"/>
    </row>
    <row r="21" spans="1:22" ht="24" customHeight="1">
      <c r="A21" s="191"/>
      <c r="B21" s="115"/>
      <c r="C21" s="89"/>
      <c r="D21" s="101"/>
      <c r="E21" s="124"/>
      <c r="F21" s="142"/>
      <c r="G21" s="143"/>
      <c r="H21" s="143"/>
      <c r="I21" s="143"/>
      <c r="J21" s="143"/>
      <c r="K21" s="143"/>
      <c r="L21" s="143"/>
      <c r="M21" s="143"/>
      <c r="N21" s="143"/>
      <c r="O21" s="143"/>
      <c r="P21" s="143"/>
      <c r="Q21" s="143"/>
      <c r="R21" s="143"/>
      <c r="S21" s="143"/>
      <c r="T21" s="143"/>
      <c r="U21" s="173">
        <f t="shared" si="0"/>
        <v>0</v>
      </c>
      <c r="V21" s="68"/>
    </row>
    <row r="22" spans="1:22" ht="24" customHeight="1">
      <c r="A22" s="191"/>
      <c r="B22" s="115"/>
      <c r="C22" s="89"/>
      <c r="D22" s="101"/>
      <c r="E22" s="124"/>
      <c r="F22" s="140"/>
      <c r="G22" s="141"/>
      <c r="H22" s="141"/>
      <c r="I22" s="141"/>
      <c r="J22" s="141"/>
      <c r="K22" s="141"/>
      <c r="L22" s="141"/>
      <c r="M22" s="141"/>
      <c r="N22" s="141"/>
      <c r="O22" s="141"/>
      <c r="P22" s="141"/>
      <c r="Q22" s="141"/>
      <c r="R22" s="141"/>
      <c r="S22" s="141"/>
      <c r="T22" s="141"/>
      <c r="U22" s="173">
        <f t="shared" si="0"/>
        <v>0</v>
      </c>
      <c r="V22" s="68"/>
    </row>
    <row r="23" spans="1:22" ht="24" customHeight="1">
      <c r="A23" s="191"/>
      <c r="B23" s="115"/>
      <c r="C23" s="89"/>
      <c r="D23" s="101"/>
      <c r="E23" s="124"/>
      <c r="F23" s="142"/>
      <c r="G23" s="143"/>
      <c r="H23" s="143"/>
      <c r="I23" s="143"/>
      <c r="J23" s="143"/>
      <c r="K23" s="143"/>
      <c r="L23" s="143"/>
      <c r="M23" s="143"/>
      <c r="N23" s="143"/>
      <c r="O23" s="143"/>
      <c r="P23" s="143"/>
      <c r="Q23" s="143"/>
      <c r="R23" s="143"/>
      <c r="S23" s="143"/>
      <c r="T23" s="143"/>
      <c r="U23" s="173">
        <f t="shared" si="0"/>
        <v>0</v>
      </c>
      <c r="V23" s="68"/>
    </row>
    <row r="24" spans="1:22" ht="24" customHeight="1">
      <c r="A24" s="191"/>
      <c r="B24" s="115"/>
      <c r="C24" s="89"/>
      <c r="D24" s="101"/>
      <c r="E24" s="124"/>
      <c r="F24" s="140"/>
      <c r="G24" s="141"/>
      <c r="H24" s="141"/>
      <c r="I24" s="141"/>
      <c r="J24" s="141"/>
      <c r="K24" s="141"/>
      <c r="L24" s="141"/>
      <c r="M24" s="141"/>
      <c r="N24" s="141"/>
      <c r="O24" s="141"/>
      <c r="P24" s="141"/>
      <c r="Q24" s="141"/>
      <c r="R24" s="141"/>
      <c r="S24" s="141"/>
      <c r="T24" s="141"/>
      <c r="U24" s="173">
        <f t="shared" si="0"/>
        <v>0</v>
      </c>
      <c r="V24" s="68"/>
    </row>
    <row r="25" spans="1:22" ht="24" customHeight="1" thickBot="1">
      <c r="A25" s="192"/>
      <c r="B25" s="117"/>
      <c r="C25" s="105"/>
      <c r="D25" s="106"/>
      <c r="E25" s="125"/>
      <c r="F25" s="142"/>
      <c r="G25" s="143"/>
      <c r="H25" s="143"/>
      <c r="I25" s="143"/>
      <c r="J25" s="143"/>
      <c r="K25" s="143"/>
      <c r="L25" s="143"/>
      <c r="M25" s="143"/>
      <c r="N25" s="143"/>
      <c r="O25" s="143"/>
      <c r="P25" s="143"/>
      <c r="Q25" s="143"/>
      <c r="R25" s="143"/>
      <c r="S25" s="143"/>
      <c r="T25" s="143"/>
      <c r="U25" s="174">
        <f t="shared" si="0"/>
        <v>0</v>
      </c>
      <c r="V25" s="68"/>
    </row>
    <row r="26" spans="1:22" ht="24" customHeight="1">
      <c r="A26" s="181" t="s">
        <v>175</v>
      </c>
      <c r="B26" s="118"/>
      <c r="C26" s="111"/>
      <c r="D26" s="135"/>
      <c r="E26" s="126"/>
      <c r="F26" s="144"/>
      <c r="G26" s="144"/>
      <c r="H26" s="144"/>
      <c r="I26" s="144"/>
      <c r="J26" s="144"/>
      <c r="K26" s="144"/>
      <c r="L26" s="144"/>
      <c r="M26" s="144"/>
      <c r="N26" s="144"/>
      <c r="O26" s="144"/>
      <c r="P26" s="144"/>
      <c r="Q26" s="144"/>
      <c r="R26" s="144"/>
      <c r="S26" s="144"/>
      <c r="T26" s="144"/>
      <c r="U26" s="175">
        <f t="shared" si="0"/>
        <v>0</v>
      </c>
      <c r="V26" s="68"/>
    </row>
    <row r="27" spans="1:22" ht="24" customHeight="1">
      <c r="A27" s="182"/>
      <c r="B27" s="115"/>
      <c r="C27" s="89"/>
      <c r="D27" s="136"/>
      <c r="E27" s="124"/>
      <c r="F27" s="145"/>
      <c r="G27" s="146"/>
      <c r="H27" s="146"/>
      <c r="I27" s="146"/>
      <c r="J27" s="146"/>
      <c r="K27" s="146"/>
      <c r="L27" s="146"/>
      <c r="M27" s="146"/>
      <c r="N27" s="146"/>
      <c r="O27" s="146"/>
      <c r="P27" s="146"/>
      <c r="Q27" s="146"/>
      <c r="R27" s="146"/>
      <c r="S27" s="146"/>
      <c r="T27" s="146"/>
      <c r="U27" s="173">
        <f t="shared" si="0"/>
        <v>0</v>
      </c>
      <c r="V27" s="68"/>
    </row>
    <row r="28" spans="1:22" ht="24" customHeight="1">
      <c r="A28" s="182"/>
      <c r="B28" s="115"/>
      <c r="C28" s="89"/>
      <c r="D28" s="136"/>
      <c r="E28" s="124"/>
      <c r="F28" s="145"/>
      <c r="G28" s="146"/>
      <c r="H28" s="146"/>
      <c r="I28" s="146"/>
      <c r="J28" s="146"/>
      <c r="K28" s="146"/>
      <c r="L28" s="146"/>
      <c r="M28" s="146"/>
      <c r="N28" s="146"/>
      <c r="O28" s="146"/>
      <c r="P28" s="146"/>
      <c r="Q28" s="146"/>
      <c r="R28" s="146"/>
      <c r="S28" s="146"/>
      <c r="T28" s="146"/>
      <c r="U28" s="173">
        <f t="shared" si="0"/>
        <v>0</v>
      </c>
      <c r="V28" s="68"/>
    </row>
    <row r="29" spans="1:22" ht="24" customHeight="1">
      <c r="A29" s="182"/>
      <c r="B29" s="115"/>
      <c r="C29" s="89"/>
      <c r="D29" s="136"/>
      <c r="E29" s="124"/>
      <c r="F29" s="145"/>
      <c r="G29" s="146"/>
      <c r="H29" s="146"/>
      <c r="I29" s="146"/>
      <c r="J29" s="146"/>
      <c r="K29" s="146"/>
      <c r="L29" s="146"/>
      <c r="M29" s="146"/>
      <c r="N29" s="146"/>
      <c r="O29" s="146"/>
      <c r="P29" s="146"/>
      <c r="Q29" s="146"/>
      <c r="R29" s="146"/>
      <c r="S29" s="146"/>
      <c r="T29" s="146"/>
      <c r="U29" s="173">
        <f t="shared" si="0"/>
        <v>0</v>
      </c>
      <c r="V29" s="68"/>
    </row>
    <row r="30" spans="1:22" ht="24" customHeight="1">
      <c r="A30" s="182"/>
      <c r="B30" s="115"/>
      <c r="C30" s="89"/>
      <c r="D30" s="136"/>
      <c r="E30" s="124"/>
      <c r="F30" s="145"/>
      <c r="G30" s="146"/>
      <c r="H30" s="146"/>
      <c r="I30" s="146"/>
      <c r="J30" s="146"/>
      <c r="K30" s="146"/>
      <c r="L30" s="146"/>
      <c r="M30" s="146"/>
      <c r="N30" s="146"/>
      <c r="O30" s="146"/>
      <c r="P30" s="146"/>
      <c r="Q30" s="146"/>
      <c r="R30" s="146"/>
      <c r="S30" s="146"/>
      <c r="T30" s="146"/>
      <c r="U30" s="173">
        <f t="shared" si="0"/>
        <v>0</v>
      </c>
      <c r="V30" s="68"/>
    </row>
    <row r="31" spans="1:22" ht="24" customHeight="1">
      <c r="A31" s="182"/>
      <c r="B31" s="115"/>
      <c r="C31" s="89"/>
      <c r="D31" s="136"/>
      <c r="E31" s="124"/>
      <c r="F31" s="145"/>
      <c r="G31" s="146"/>
      <c r="H31" s="146"/>
      <c r="I31" s="146"/>
      <c r="J31" s="146"/>
      <c r="K31" s="146"/>
      <c r="L31" s="146"/>
      <c r="M31" s="146"/>
      <c r="N31" s="146"/>
      <c r="O31" s="146"/>
      <c r="P31" s="146"/>
      <c r="Q31" s="146"/>
      <c r="R31" s="146"/>
      <c r="S31" s="146"/>
      <c r="T31" s="146"/>
      <c r="U31" s="173">
        <f t="shared" si="0"/>
        <v>0</v>
      </c>
      <c r="V31" s="68"/>
    </row>
    <row r="32" spans="1:22" ht="24" customHeight="1">
      <c r="A32" s="182"/>
      <c r="B32" s="115"/>
      <c r="C32" s="89"/>
      <c r="D32" s="136"/>
      <c r="E32" s="124"/>
      <c r="F32" s="145"/>
      <c r="G32" s="146"/>
      <c r="H32" s="146"/>
      <c r="I32" s="146"/>
      <c r="J32" s="146"/>
      <c r="K32" s="146"/>
      <c r="L32" s="146"/>
      <c r="M32" s="146"/>
      <c r="N32" s="146"/>
      <c r="O32" s="146"/>
      <c r="P32" s="146"/>
      <c r="Q32" s="146"/>
      <c r="R32" s="146"/>
      <c r="S32" s="146"/>
      <c r="T32" s="146"/>
      <c r="U32" s="173">
        <f t="shared" si="0"/>
        <v>0</v>
      </c>
      <c r="V32" s="68"/>
    </row>
    <row r="33" spans="1:22" ht="24" customHeight="1">
      <c r="A33" s="182"/>
      <c r="B33" s="115"/>
      <c r="C33" s="89"/>
      <c r="D33" s="136"/>
      <c r="E33" s="124"/>
      <c r="F33" s="145"/>
      <c r="G33" s="146"/>
      <c r="H33" s="146"/>
      <c r="I33" s="146"/>
      <c r="J33" s="146"/>
      <c r="K33" s="146"/>
      <c r="L33" s="146"/>
      <c r="M33" s="146"/>
      <c r="N33" s="146"/>
      <c r="O33" s="146"/>
      <c r="P33" s="146"/>
      <c r="Q33" s="146"/>
      <c r="R33" s="146"/>
      <c r="S33" s="146"/>
      <c r="T33" s="146"/>
      <c r="U33" s="173">
        <f t="shared" si="0"/>
        <v>0</v>
      </c>
      <c r="V33" s="68"/>
    </row>
    <row r="34" spans="1:22" ht="24" customHeight="1">
      <c r="A34" s="182"/>
      <c r="B34" s="115"/>
      <c r="C34" s="89"/>
      <c r="D34" s="136"/>
      <c r="E34" s="124"/>
      <c r="F34" s="145"/>
      <c r="G34" s="146"/>
      <c r="H34" s="146"/>
      <c r="I34" s="146"/>
      <c r="J34" s="146"/>
      <c r="K34" s="146"/>
      <c r="L34" s="146"/>
      <c r="M34" s="146"/>
      <c r="N34" s="146"/>
      <c r="O34" s="146"/>
      <c r="P34" s="146"/>
      <c r="Q34" s="146"/>
      <c r="R34" s="146"/>
      <c r="S34" s="146"/>
      <c r="T34" s="146"/>
      <c r="U34" s="173">
        <f t="shared" si="0"/>
        <v>0</v>
      </c>
      <c r="V34" s="68"/>
    </row>
    <row r="35" spans="1:22" ht="24" customHeight="1">
      <c r="A35" s="182"/>
      <c r="B35" s="115"/>
      <c r="C35" s="89"/>
      <c r="D35" s="136"/>
      <c r="E35" s="124"/>
      <c r="F35" s="145"/>
      <c r="G35" s="146"/>
      <c r="H35" s="146"/>
      <c r="I35" s="146"/>
      <c r="J35" s="146"/>
      <c r="K35" s="146"/>
      <c r="L35" s="146"/>
      <c r="M35" s="146"/>
      <c r="N35" s="146"/>
      <c r="O35" s="146"/>
      <c r="P35" s="146"/>
      <c r="Q35" s="146"/>
      <c r="R35" s="146"/>
      <c r="S35" s="146"/>
      <c r="T35" s="146"/>
      <c r="U35" s="173">
        <f t="shared" si="0"/>
        <v>0</v>
      </c>
      <c r="V35" s="68"/>
    </row>
    <row r="36" spans="1:22" ht="24" customHeight="1">
      <c r="A36" s="182"/>
      <c r="B36" s="115"/>
      <c r="C36" s="89"/>
      <c r="D36" s="136"/>
      <c r="E36" s="124"/>
      <c r="F36" s="145"/>
      <c r="G36" s="146"/>
      <c r="H36" s="146"/>
      <c r="I36" s="146"/>
      <c r="J36" s="146"/>
      <c r="K36" s="146"/>
      <c r="L36" s="146"/>
      <c r="M36" s="146"/>
      <c r="N36" s="146"/>
      <c r="O36" s="146"/>
      <c r="P36" s="146"/>
      <c r="Q36" s="146"/>
      <c r="R36" s="146"/>
      <c r="S36" s="146"/>
      <c r="T36" s="146"/>
      <c r="U36" s="173">
        <f t="shared" si="0"/>
        <v>0</v>
      </c>
      <c r="V36" s="68"/>
    </row>
    <row r="37" spans="1:22" ht="24" customHeight="1" thickBot="1">
      <c r="A37" s="183"/>
      <c r="B37" s="117"/>
      <c r="C37" s="105"/>
      <c r="D37" s="137"/>
      <c r="E37" s="125"/>
      <c r="F37" s="147"/>
      <c r="G37" s="148"/>
      <c r="H37" s="148"/>
      <c r="I37" s="148"/>
      <c r="J37" s="148"/>
      <c r="K37" s="148"/>
      <c r="L37" s="148"/>
      <c r="M37" s="148"/>
      <c r="N37" s="148"/>
      <c r="O37" s="148"/>
      <c r="P37" s="148"/>
      <c r="Q37" s="148"/>
      <c r="R37" s="148"/>
      <c r="S37" s="148"/>
      <c r="T37" s="148"/>
      <c r="U37" s="174">
        <f t="shared" si="0"/>
        <v>0</v>
      </c>
      <c r="V37" s="68"/>
    </row>
    <row r="38" spans="1:22" ht="24" customHeight="1">
      <c r="A38" s="181" t="s">
        <v>173</v>
      </c>
      <c r="B38" s="119"/>
      <c r="C38" s="104"/>
      <c r="D38" s="138"/>
      <c r="E38" s="127"/>
      <c r="F38" s="144"/>
      <c r="G38" s="144"/>
      <c r="H38" s="144"/>
      <c r="I38" s="144"/>
      <c r="J38" s="144"/>
      <c r="K38" s="144"/>
      <c r="L38" s="144"/>
      <c r="M38" s="146"/>
      <c r="N38" s="146"/>
      <c r="O38" s="146"/>
      <c r="P38" s="146"/>
      <c r="Q38" s="146"/>
      <c r="R38" s="146"/>
      <c r="S38" s="146"/>
      <c r="T38" s="146"/>
      <c r="U38" s="176">
        <f t="shared" si="0"/>
        <v>0</v>
      </c>
      <c r="V38" s="68"/>
    </row>
    <row r="39" spans="1:22" ht="24" customHeight="1">
      <c r="A39" s="182"/>
      <c r="B39" s="115"/>
      <c r="C39" s="89"/>
      <c r="D39" s="136"/>
      <c r="E39" s="124"/>
      <c r="F39" s="145"/>
      <c r="G39" s="146"/>
      <c r="H39" s="146"/>
      <c r="I39" s="146"/>
      <c r="J39" s="146"/>
      <c r="K39" s="146"/>
      <c r="L39" s="146"/>
      <c r="M39" s="146"/>
      <c r="N39" s="146"/>
      <c r="O39" s="146"/>
      <c r="P39" s="146"/>
      <c r="Q39" s="146"/>
      <c r="R39" s="146"/>
      <c r="S39" s="146"/>
      <c r="T39" s="146"/>
      <c r="U39" s="173">
        <f t="shared" si="0"/>
        <v>0</v>
      </c>
      <c r="V39" s="68"/>
    </row>
    <row r="40" spans="1:22" ht="24" customHeight="1">
      <c r="A40" s="182"/>
      <c r="B40" s="115"/>
      <c r="C40" s="89"/>
      <c r="D40" s="136"/>
      <c r="E40" s="124"/>
      <c r="F40" s="145"/>
      <c r="G40" s="146"/>
      <c r="H40" s="146"/>
      <c r="I40" s="146"/>
      <c r="J40" s="146"/>
      <c r="K40" s="146"/>
      <c r="L40" s="146"/>
      <c r="M40" s="146"/>
      <c r="N40" s="146"/>
      <c r="O40" s="146"/>
      <c r="P40" s="146"/>
      <c r="Q40" s="146"/>
      <c r="R40" s="146"/>
      <c r="S40" s="146"/>
      <c r="T40" s="146"/>
      <c r="U40" s="173">
        <f t="shared" si="0"/>
        <v>0</v>
      </c>
      <c r="V40" s="68"/>
    </row>
    <row r="41" spans="1:22" ht="24" customHeight="1">
      <c r="A41" s="182"/>
      <c r="B41" s="115"/>
      <c r="C41" s="89"/>
      <c r="D41" s="136"/>
      <c r="E41" s="124"/>
      <c r="F41" s="145"/>
      <c r="G41" s="146"/>
      <c r="H41" s="146"/>
      <c r="I41" s="146"/>
      <c r="J41" s="146"/>
      <c r="K41" s="146"/>
      <c r="L41" s="146"/>
      <c r="M41" s="146"/>
      <c r="N41" s="146"/>
      <c r="O41" s="146"/>
      <c r="P41" s="146"/>
      <c r="Q41" s="146"/>
      <c r="R41" s="146"/>
      <c r="S41" s="146"/>
      <c r="T41" s="146"/>
      <c r="U41" s="173">
        <f t="shared" si="0"/>
        <v>0</v>
      </c>
      <c r="V41" s="68"/>
    </row>
    <row r="42" spans="1:22" ht="24" customHeight="1">
      <c r="A42" s="182"/>
      <c r="B42" s="115"/>
      <c r="C42" s="89"/>
      <c r="D42" s="136"/>
      <c r="E42" s="124"/>
      <c r="F42" s="145"/>
      <c r="G42" s="146"/>
      <c r="H42" s="146"/>
      <c r="I42" s="146"/>
      <c r="J42" s="146"/>
      <c r="K42" s="146"/>
      <c r="L42" s="146"/>
      <c r="M42" s="146"/>
      <c r="N42" s="146"/>
      <c r="O42" s="146"/>
      <c r="P42" s="146"/>
      <c r="Q42" s="146"/>
      <c r="R42" s="146"/>
      <c r="S42" s="146"/>
      <c r="T42" s="146"/>
      <c r="U42" s="173">
        <f t="shared" si="0"/>
        <v>0</v>
      </c>
      <c r="V42" s="68"/>
    </row>
    <row r="43" spans="1:22" ht="24" customHeight="1">
      <c r="A43" s="182"/>
      <c r="B43" s="115"/>
      <c r="C43" s="89"/>
      <c r="D43" s="136"/>
      <c r="E43" s="124"/>
      <c r="F43" s="145"/>
      <c r="G43" s="146"/>
      <c r="H43" s="146"/>
      <c r="I43" s="146"/>
      <c r="J43" s="146"/>
      <c r="K43" s="146"/>
      <c r="L43" s="146"/>
      <c r="M43" s="146"/>
      <c r="N43" s="146"/>
      <c r="O43" s="146"/>
      <c r="P43" s="146"/>
      <c r="Q43" s="146"/>
      <c r="R43" s="146"/>
      <c r="S43" s="146"/>
      <c r="T43" s="146"/>
      <c r="U43" s="173">
        <f t="shared" si="0"/>
        <v>0</v>
      </c>
      <c r="V43" s="68"/>
    </row>
    <row r="44" spans="1:22" ht="24" customHeight="1">
      <c r="A44" s="182"/>
      <c r="B44" s="115"/>
      <c r="C44" s="89"/>
      <c r="D44" s="136"/>
      <c r="E44" s="124"/>
      <c r="F44" s="145"/>
      <c r="G44" s="146"/>
      <c r="H44" s="146"/>
      <c r="I44" s="146"/>
      <c r="J44" s="146"/>
      <c r="K44" s="146"/>
      <c r="L44" s="146"/>
      <c r="M44" s="146"/>
      <c r="N44" s="146"/>
      <c r="O44" s="146"/>
      <c r="P44" s="146"/>
      <c r="Q44" s="146"/>
      <c r="R44" s="146"/>
      <c r="S44" s="146"/>
      <c r="T44" s="146"/>
      <c r="U44" s="173">
        <f t="shared" si="0"/>
        <v>0</v>
      </c>
      <c r="V44" s="68"/>
    </row>
    <row r="45" spans="1:22" ht="24" customHeight="1">
      <c r="A45" s="182"/>
      <c r="B45" s="115"/>
      <c r="C45" s="89"/>
      <c r="D45" s="136"/>
      <c r="E45" s="124"/>
      <c r="F45" s="145"/>
      <c r="G45" s="146"/>
      <c r="H45" s="146"/>
      <c r="I45" s="146"/>
      <c r="J45" s="146"/>
      <c r="K45" s="146"/>
      <c r="L45" s="146"/>
      <c r="M45" s="146"/>
      <c r="N45" s="146"/>
      <c r="O45" s="146"/>
      <c r="P45" s="146"/>
      <c r="Q45" s="146"/>
      <c r="R45" s="146"/>
      <c r="S45" s="146"/>
      <c r="T45" s="146"/>
      <c r="U45" s="173">
        <f t="shared" si="0"/>
        <v>0</v>
      </c>
      <c r="V45" s="68"/>
    </row>
    <row r="46" spans="1:22" ht="24" customHeight="1">
      <c r="A46" s="182"/>
      <c r="B46" s="115"/>
      <c r="C46" s="89"/>
      <c r="D46" s="136"/>
      <c r="E46" s="124"/>
      <c r="F46" s="145"/>
      <c r="G46" s="146"/>
      <c r="H46" s="146"/>
      <c r="I46" s="146"/>
      <c r="J46" s="146"/>
      <c r="K46" s="146"/>
      <c r="L46" s="146"/>
      <c r="M46" s="146"/>
      <c r="N46" s="146"/>
      <c r="O46" s="146"/>
      <c r="P46" s="146"/>
      <c r="Q46" s="146"/>
      <c r="R46" s="146"/>
      <c r="S46" s="146"/>
      <c r="T46" s="146"/>
      <c r="U46" s="173">
        <f t="shared" si="0"/>
        <v>0</v>
      </c>
      <c r="V46" s="68"/>
    </row>
    <row r="47" spans="1:22" ht="24" customHeight="1">
      <c r="A47" s="182"/>
      <c r="B47" s="119"/>
      <c r="C47" s="89"/>
      <c r="D47" s="136"/>
      <c r="E47" s="127"/>
      <c r="F47" s="145"/>
      <c r="G47" s="146"/>
      <c r="H47" s="146"/>
      <c r="I47" s="146"/>
      <c r="J47" s="146"/>
      <c r="K47" s="146"/>
      <c r="L47" s="146"/>
      <c r="M47" s="146"/>
      <c r="N47" s="146"/>
      <c r="O47" s="146"/>
      <c r="P47" s="146"/>
      <c r="Q47" s="146"/>
      <c r="R47" s="146"/>
      <c r="S47" s="146"/>
      <c r="T47" s="146"/>
      <c r="U47" s="173">
        <f t="shared" si="0"/>
        <v>0</v>
      </c>
      <c r="V47" s="68"/>
    </row>
    <row r="48" spans="1:22" ht="24" customHeight="1">
      <c r="A48" s="182"/>
      <c r="B48" s="115"/>
      <c r="C48" s="89"/>
      <c r="D48" s="136"/>
      <c r="E48" s="124"/>
      <c r="F48" s="145"/>
      <c r="G48" s="146"/>
      <c r="H48" s="146"/>
      <c r="I48" s="146"/>
      <c r="J48" s="146"/>
      <c r="K48" s="146"/>
      <c r="L48" s="146"/>
      <c r="M48" s="146"/>
      <c r="N48" s="146"/>
      <c r="O48" s="146"/>
      <c r="P48" s="146"/>
      <c r="Q48" s="146"/>
      <c r="R48" s="146"/>
      <c r="S48" s="146"/>
      <c r="T48" s="146"/>
      <c r="U48" s="173">
        <f t="shared" ref="U48:U56" si="1">SUM(F48:T48)</f>
        <v>0</v>
      </c>
      <c r="V48" s="68"/>
    </row>
    <row r="49" spans="1:23" ht="24" customHeight="1">
      <c r="A49" s="182"/>
      <c r="B49" s="115"/>
      <c r="C49" s="89"/>
      <c r="D49" s="136"/>
      <c r="E49" s="124"/>
      <c r="F49" s="145"/>
      <c r="G49" s="146"/>
      <c r="H49" s="146"/>
      <c r="I49" s="146"/>
      <c r="J49" s="146"/>
      <c r="K49" s="146"/>
      <c r="L49" s="146"/>
      <c r="M49" s="146"/>
      <c r="N49" s="146"/>
      <c r="O49" s="146"/>
      <c r="P49" s="146"/>
      <c r="Q49" s="146"/>
      <c r="R49" s="146"/>
      <c r="S49" s="146"/>
      <c r="T49" s="146"/>
      <c r="U49" s="173">
        <f t="shared" si="1"/>
        <v>0</v>
      </c>
      <c r="V49" s="68"/>
    </row>
    <row r="50" spans="1:23" ht="24" customHeight="1">
      <c r="A50" s="182"/>
      <c r="B50" s="115"/>
      <c r="C50" s="89"/>
      <c r="D50" s="136"/>
      <c r="E50" s="124"/>
      <c r="F50" s="145"/>
      <c r="G50" s="146"/>
      <c r="H50" s="146"/>
      <c r="I50" s="146"/>
      <c r="J50" s="146"/>
      <c r="K50" s="146"/>
      <c r="L50" s="146"/>
      <c r="M50" s="146"/>
      <c r="N50" s="146"/>
      <c r="O50" s="146"/>
      <c r="P50" s="146"/>
      <c r="Q50" s="146"/>
      <c r="R50" s="146"/>
      <c r="S50" s="146"/>
      <c r="T50" s="146"/>
      <c r="U50" s="173">
        <f t="shared" si="1"/>
        <v>0</v>
      </c>
      <c r="V50" s="68"/>
    </row>
    <row r="51" spans="1:23" ht="24" customHeight="1">
      <c r="A51" s="182"/>
      <c r="B51" s="115"/>
      <c r="C51" s="89"/>
      <c r="D51" s="136"/>
      <c r="E51" s="124"/>
      <c r="F51" s="145"/>
      <c r="G51" s="146"/>
      <c r="H51" s="146"/>
      <c r="I51" s="146"/>
      <c r="J51" s="146"/>
      <c r="K51" s="146"/>
      <c r="L51" s="146"/>
      <c r="M51" s="146"/>
      <c r="N51" s="146"/>
      <c r="O51" s="146"/>
      <c r="P51" s="146"/>
      <c r="Q51" s="146"/>
      <c r="R51" s="146"/>
      <c r="S51" s="146"/>
      <c r="T51" s="146"/>
      <c r="U51" s="173">
        <f t="shared" si="1"/>
        <v>0</v>
      </c>
      <c r="V51" s="68"/>
    </row>
    <row r="52" spans="1:23" ht="24" customHeight="1">
      <c r="A52" s="182"/>
      <c r="B52" s="115"/>
      <c r="C52" s="89"/>
      <c r="D52" s="136"/>
      <c r="E52" s="124"/>
      <c r="F52" s="145"/>
      <c r="G52" s="146"/>
      <c r="H52" s="146"/>
      <c r="I52" s="146"/>
      <c r="J52" s="146"/>
      <c r="K52" s="146"/>
      <c r="L52" s="146"/>
      <c r="M52" s="146"/>
      <c r="N52" s="146"/>
      <c r="O52" s="146"/>
      <c r="P52" s="146"/>
      <c r="Q52" s="146"/>
      <c r="R52" s="146"/>
      <c r="S52" s="146"/>
      <c r="T52" s="146"/>
      <c r="U52" s="173">
        <f t="shared" si="1"/>
        <v>0</v>
      </c>
      <c r="V52" s="68"/>
    </row>
    <row r="53" spans="1:23" ht="24" customHeight="1">
      <c r="A53" s="182"/>
      <c r="B53" s="115"/>
      <c r="C53" s="89"/>
      <c r="D53" s="136"/>
      <c r="E53" s="124"/>
      <c r="F53" s="145"/>
      <c r="G53" s="146"/>
      <c r="H53" s="146"/>
      <c r="I53" s="146"/>
      <c r="J53" s="146"/>
      <c r="K53" s="146"/>
      <c r="L53" s="146"/>
      <c r="M53" s="146"/>
      <c r="N53" s="146"/>
      <c r="O53" s="146"/>
      <c r="P53" s="146"/>
      <c r="Q53" s="146"/>
      <c r="R53" s="146"/>
      <c r="S53" s="146"/>
      <c r="T53" s="146"/>
      <c r="U53" s="173">
        <f t="shared" si="1"/>
        <v>0</v>
      </c>
      <c r="V53" s="68"/>
    </row>
    <row r="54" spans="1:23" ht="24" customHeight="1">
      <c r="A54" s="182"/>
      <c r="B54" s="115"/>
      <c r="C54" s="89"/>
      <c r="D54" s="136"/>
      <c r="E54" s="124"/>
      <c r="F54" s="145"/>
      <c r="G54" s="146"/>
      <c r="H54" s="146"/>
      <c r="I54" s="146"/>
      <c r="J54" s="146"/>
      <c r="K54" s="146"/>
      <c r="L54" s="146"/>
      <c r="M54" s="146"/>
      <c r="N54" s="146"/>
      <c r="O54" s="146"/>
      <c r="P54" s="146"/>
      <c r="Q54" s="146"/>
      <c r="R54" s="146"/>
      <c r="S54" s="146"/>
      <c r="T54" s="146"/>
      <c r="U54" s="173">
        <f t="shared" si="1"/>
        <v>0</v>
      </c>
      <c r="V54" s="68"/>
    </row>
    <row r="55" spans="1:23" ht="24" customHeight="1">
      <c r="A55" s="182"/>
      <c r="B55" s="115"/>
      <c r="C55" s="89"/>
      <c r="D55" s="136"/>
      <c r="E55" s="124"/>
      <c r="F55" s="145"/>
      <c r="G55" s="146"/>
      <c r="H55" s="146"/>
      <c r="I55" s="146"/>
      <c r="J55" s="146"/>
      <c r="K55" s="146"/>
      <c r="L55" s="146"/>
      <c r="M55" s="146"/>
      <c r="N55" s="146"/>
      <c r="O55" s="146"/>
      <c r="P55" s="146"/>
      <c r="Q55" s="146"/>
      <c r="R55" s="146"/>
      <c r="S55" s="146"/>
      <c r="T55" s="146"/>
      <c r="U55" s="173">
        <f t="shared" si="1"/>
        <v>0</v>
      </c>
      <c r="V55" s="68"/>
    </row>
    <row r="56" spans="1:23" ht="24" customHeight="1">
      <c r="A56" s="182"/>
      <c r="B56" s="119"/>
      <c r="C56" s="89"/>
      <c r="D56" s="136"/>
      <c r="E56" s="127"/>
      <c r="F56" s="145"/>
      <c r="G56" s="146"/>
      <c r="H56" s="146"/>
      <c r="I56" s="146"/>
      <c r="J56" s="146"/>
      <c r="K56" s="146"/>
      <c r="L56" s="146"/>
      <c r="M56" s="146"/>
      <c r="N56" s="146"/>
      <c r="O56" s="146"/>
      <c r="P56" s="146"/>
      <c r="Q56" s="146"/>
      <c r="R56" s="146"/>
      <c r="S56" s="146"/>
      <c r="T56" s="146"/>
      <c r="U56" s="173">
        <f t="shared" si="1"/>
        <v>0</v>
      </c>
      <c r="V56" s="68"/>
    </row>
    <row r="57" spans="1:23" ht="24" customHeight="1">
      <c r="A57" s="182"/>
      <c r="B57" s="120"/>
      <c r="C57" s="89"/>
      <c r="D57" s="136"/>
      <c r="E57" s="128"/>
      <c r="F57" s="145"/>
      <c r="G57" s="146"/>
      <c r="H57" s="146"/>
      <c r="I57" s="146"/>
      <c r="J57" s="146"/>
      <c r="K57" s="146"/>
      <c r="L57" s="146"/>
      <c r="M57" s="146"/>
      <c r="N57" s="146"/>
      <c r="O57" s="146"/>
      <c r="P57" s="146"/>
      <c r="Q57" s="146"/>
      <c r="R57" s="146"/>
      <c r="S57" s="146"/>
      <c r="T57" s="146"/>
      <c r="U57" s="173">
        <f t="shared" si="0"/>
        <v>0</v>
      </c>
      <c r="V57" s="68"/>
    </row>
    <row r="58" spans="1:23" ht="24" customHeight="1">
      <c r="A58" s="182"/>
      <c r="B58" s="120"/>
      <c r="C58" s="89"/>
      <c r="D58" s="136"/>
      <c r="E58" s="128"/>
      <c r="F58" s="145"/>
      <c r="G58" s="146"/>
      <c r="H58" s="146"/>
      <c r="I58" s="146"/>
      <c r="J58" s="146"/>
      <c r="K58" s="146"/>
      <c r="L58" s="146"/>
      <c r="M58" s="146"/>
      <c r="N58" s="146"/>
      <c r="O58" s="146"/>
      <c r="P58" s="146"/>
      <c r="Q58" s="146"/>
      <c r="R58" s="146"/>
      <c r="S58" s="146"/>
      <c r="T58" s="146"/>
      <c r="U58" s="173">
        <f t="shared" si="0"/>
        <v>0</v>
      </c>
      <c r="V58" s="68"/>
    </row>
    <row r="59" spans="1:23" ht="24" customHeight="1" thickBot="1">
      <c r="A59" s="183"/>
      <c r="B59" s="121"/>
      <c r="C59" s="122"/>
      <c r="D59" s="139"/>
      <c r="E59" s="129"/>
      <c r="F59" s="149"/>
      <c r="G59" s="150"/>
      <c r="H59" s="150"/>
      <c r="I59" s="150"/>
      <c r="J59" s="150"/>
      <c r="K59" s="150"/>
      <c r="L59" s="150"/>
      <c r="M59" s="150"/>
      <c r="N59" s="150"/>
      <c r="O59" s="150"/>
      <c r="P59" s="150"/>
      <c r="Q59" s="150"/>
      <c r="R59" s="150"/>
      <c r="S59" s="150"/>
      <c r="T59" s="150"/>
      <c r="U59" s="177">
        <f>SUM(F59:T59)</f>
        <v>0</v>
      </c>
      <c r="V59" s="68"/>
    </row>
    <row r="60" spans="1:23" ht="14.25" customHeight="1" thickTop="1">
      <c r="A60" s="68"/>
      <c r="B60" s="71" t="s">
        <v>21</v>
      </c>
      <c r="C60" s="72"/>
      <c r="D60" s="72"/>
      <c r="E60" s="130"/>
      <c r="F60" s="160">
        <f>COUNTIF(F6:F25,"&gt;=0")</f>
        <v>0</v>
      </c>
      <c r="G60" s="160">
        <f>COUNTIF(G6:G25,"&gt;=0")</f>
        <v>0</v>
      </c>
      <c r="H60" s="160">
        <f>COUNTIF(H6:H25,"&gt;=0")</f>
        <v>0</v>
      </c>
      <c r="I60" s="160">
        <f>COUNTIF(I6:I25,"&gt;=0")</f>
        <v>0</v>
      </c>
      <c r="J60" s="160">
        <f>COUNTIF(J6:J25,"&gt;=0")</f>
        <v>0</v>
      </c>
      <c r="K60" s="160">
        <f>COUNTIF(K6:K25,"&gt;=0")</f>
        <v>0</v>
      </c>
      <c r="L60" s="160">
        <f>COUNTIF(L6:L25,"&gt;=0")</f>
        <v>0</v>
      </c>
      <c r="M60" s="160">
        <f>COUNTIF(M6:M25,"&gt;=0")</f>
        <v>0</v>
      </c>
      <c r="N60" s="160">
        <f>COUNTIF(N6:N25,"&gt;=0")</f>
        <v>0</v>
      </c>
      <c r="O60" s="160">
        <f>COUNTIF(O6:O25,"&gt;=0")</f>
        <v>0</v>
      </c>
      <c r="P60" s="160">
        <f>COUNTIF(P6:P25,"&gt;=0")</f>
        <v>0</v>
      </c>
      <c r="Q60" s="160">
        <f>COUNTIF(Q6:Q25,"&gt;=0")</f>
        <v>0</v>
      </c>
      <c r="R60" s="160">
        <f>COUNTIF(R6:R25,"&gt;=0")</f>
        <v>0</v>
      </c>
      <c r="S60" s="160">
        <f>COUNTIF(S6:S25,"&gt;=0")</f>
        <v>0</v>
      </c>
      <c r="T60" s="160">
        <f>COUNTIF(T6:T25,"&gt;=0")</f>
        <v>0</v>
      </c>
      <c r="U60" s="161">
        <f>ROUNDDOWN(SUM(F60:Q60)/12,0)</f>
        <v>0</v>
      </c>
      <c r="V60" s="1"/>
    </row>
    <row r="61" spans="1:23" ht="14.25" customHeight="1">
      <c r="A61" s="68"/>
      <c r="B61" s="193" t="s">
        <v>22</v>
      </c>
      <c r="C61" s="194"/>
      <c r="D61" s="86"/>
      <c r="E61" s="131"/>
      <c r="F61" s="162">
        <f>SUM(F6:F25)</f>
        <v>0</v>
      </c>
      <c r="G61" s="163">
        <f>SUM(G6:G25)</f>
        <v>0</v>
      </c>
      <c r="H61" s="163">
        <f>SUM(H6:H25)</f>
        <v>0</v>
      </c>
      <c r="I61" s="163">
        <f>SUM(I6:I25)</f>
        <v>0</v>
      </c>
      <c r="J61" s="163">
        <f>SUM(J6:J25)</f>
        <v>0</v>
      </c>
      <c r="K61" s="163">
        <f>SUM(K6:K25)</f>
        <v>0</v>
      </c>
      <c r="L61" s="163">
        <f>SUM(L6:L25)</f>
        <v>0</v>
      </c>
      <c r="M61" s="163">
        <f>SUM(M6:M25)</f>
        <v>0</v>
      </c>
      <c r="N61" s="163">
        <f>SUM(N6:N25)</f>
        <v>0</v>
      </c>
      <c r="O61" s="163">
        <f>SUM(O6:O25)</f>
        <v>0</v>
      </c>
      <c r="P61" s="163">
        <f>SUM(P6:P25)</f>
        <v>0</v>
      </c>
      <c r="Q61" s="163">
        <f>SUM(Q6:Q25)</f>
        <v>0</v>
      </c>
      <c r="R61" s="163">
        <f>SUM(R6:R25)</f>
        <v>0</v>
      </c>
      <c r="S61" s="163">
        <f>SUM(S6:S25)</f>
        <v>0</v>
      </c>
      <c r="T61" s="163">
        <f>SUM(T6:T25)</f>
        <v>0</v>
      </c>
      <c r="U61" s="164">
        <f>SUM(F61:T61)</f>
        <v>0</v>
      </c>
      <c r="V61" s="73">
        <f>SUM(U6:U59)</f>
        <v>0</v>
      </c>
      <c r="W61" s="68" t="s">
        <v>17</v>
      </c>
    </row>
    <row r="62" spans="1:23" ht="14.25" customHeight="1">
      <c r="A62" s="68"/>
      <c r="B62" s="195" t="s">
        <v>153</v>
      </c>
      <c r="C62" s="196"/>
      <c r="D62" s="87"/>
      <c r="E62" s="132"/>
      <c r="F62" s="165">
        <f>COUNTIF(F26:F37,"&gt;=0")</f>
        <v>0</v>
      </c>
      <c r="G62" s="166">
        <f>COUNTIF(G26:G37,"&gt;=0")</f>
        <v>0</v>
      </c>
      <c r="H62" s="166">
        <f>COUNTIF(H26:H37,"&gt;=0")</f>
        <v>0</v>
      </c>
      <c r="I62" s="166">
        <f>COUNTIF(I26:I37,"&gt;=0")</f>
        <v>0</v>
      </c>
      <c r="J62" s="166">
        <f>COUNTIF(J26:J37,"&gt;=0")</f>
        <v>0</v>
      </c>
      <c r="K62" s="166">
        <f>COUNTIF(K26:K37,"&gt;=0")</f>
        <v>0</v>
      </c>
      <c r="L62" s="166">
        <f>COUNTIF(L26:L37,"&gt;=0")</f>
        <v>0</v>
      </c>
      <c r="M62" s="166">
        <f>COUNTIF(M26:M37,"&gt;=0")</f>
        <v>0</v>
      </c>
      <c r="N62" s="166">
        <f>COUNTIF(N26:N37,"&gt;=0")</f>
        <v>0</v>
      </c>
      <c r="O62" s="166">
        <f>COUNTIF(O26:O37,"&gt;=0")</f>
        <v>0</v>
      </c>
      <c r="P62" s="166">
        <f>COUNTIF(P26:P37,"&gt;=0")</f>
        <v>0</v>
      </c>
      <c r="Q62" s="166">
        <f>COUNTIF(Q26:Q37,"&gt;=0")</f>
        <v>0</v>
      </c>
      <c r="R62" s="166">
        <f>COUNTIF(R26:R37,"&gt;=0")</f>
        <v>0</v>
      </c>
      <c r="S62" s="166">
        <f>COUNTIF(S26:S37,"&gt;=0")</f>
        <v>0</v>
      </c>
      <c r="T62" s="166">
        <f>COUNTIF(T26:T37,"&gt;=0")</f>
        <v>0</v>
      </c>
      <c r="U62" s="167">
        <f>ROUNDDOWN(SUM(F62:Q62)/12,0)</f>
        <v>0</v>
      </c>
      <c r="V62" s="1"/>
      <c r="W62" s="68"/>
    </row>
    <row r="63" spans="1:23" ht="14.25" customHeight="1">
      <c r="A63" s="68"/>
      <c r="B63" s="193" t="s">
        <v>152</v>
      </c>
      <c r="C63" s="194"/>
      <c r="D63" s="102"/>
      <c r="E63" s="133"/>
      <c r="F63" s="168">
        <f>SUM(F26:F37)</f>
        <v>0</v>
      </c>
      <c r="G63" s="169">
        <f>SUM(G26:G37)</f>
        <v>0</v>
      </c>
      <c r="H63" s="169">
        <f>SUM(H26:H37)</f>
        <v>0</v>
      </c>
      <c r="I63" s="169">
        <f>SUM(I26:I37)</f>
        <v>0</v>
      </c>
      <c r="J63" s="169">
        <f>SUM(J26:J37)</f>
        <v>0</v>
      </c>
      <c r="K63" s="169">
        <f>SUM(K26:K37)</f>
        <v>0</v>
      </c>
      <c r="L63" s="169">
        <f>SUM(L26:L37)</f>
        <v>0</v>
      </c>
      <c r="M63" s="169">
        <f>SUM(M26:M37)</f>
        <v>0</v>
      </c>
      <c r="N63" s="169">
        <f>SUM(N26:N37)</f>
        <v>0</v>
      </c>
      <c r="O63" s="169">
        <f>SUM(O26:O37)</f>
        <v>0</v>
      </c>
      <c r="P63" s="169">
        <f>SUM(P26:P37)</f>
        <v>0</v>
      </c>
      <c r="Q63" s="169">
        <f>SUM(Q26:Q37)</f>
        <v>0</v>
      </c>
      <c r="R63" s="169">
        <f>SUM(R26:R37)</f>
        <v>0</v>
      </c>
      <c r="S63" s="169">
        <f>SUM(S26:S37)</f>
        <v>0</v>
      </c>
      <c r="T63" s="169">
        <f>SUM(T26:T37)</f>
        <v>0</v>
      </c>
      <c r="U63" s="170">
        <f>SUM(F63:T63)</f>
        <v>0</v>
      </c>
      <c r="V63" s="1"/>
      <c r="W63" s="68"/>
    </row>
    <row r="64" spans="1:23" ht="14.25" customHeight="1">
      <c r="A64" s="68"/>
      <c r="B64" s="195" t="s">
        <v>150</v>
      </c>
      <c r="C64" s="196"/>
      <c r="D64" s="87"/>
      <c r="E64" s="132"/>
      <c r="F64" s="165">
        <f>COUNTIF(F38:F59,"&gt;=0")</f>
        <v>0</v>
      </c>
      <c r="G64" s="166">
        <f>COUNTIF(G38:G59,"&gt;=0")</f>
        <v>0</v>
      </c>
      <c r="H64" s="166">
        <f>COUNTIF(H38:H59,"&gt;=0")</f>
        <v>0</v>
      </c>
      <c r="I64" s="166">
        <f>COUNTIF(I38:I59,"&gt;=0")</f>
        <v>0</v>
      </c>
      <c r="J64" s="166">
        <f>COUNTIF(J38:J59,"&gt;=0")</f>
        <v>0</v>
      </c>
      <c r="K64" s="166">
        <f>COUNTIF(K38:K59,"&gt;=0")</f>
        <v>0</v>
      </c>
      <c r="L64" s="166">
        <f>COUNTIF(L38:L59,"&gt;=0")</f>
        <v>0</v>
      </c>
      <c r="M64" s="166">
        <f>COUNTIF(M38:M59,"&gt;=0")</f>
        <v>0</v>
      </c>
      <c r="N64" s="166">
        <f>COUNTIF(N38:N59,"&gt;=0")</f>
        <v>0</v>
      </c>
      <c r="O64" s="166">
        <f>COUNTIF(O38:O59,"&gt;=0")</f>
        <v>0</v>
      </c>
      <c r="P64" s="166">
        <f>COUNTIF(P38:P59,"&gt;=0")</f>
        <v>0</v>
      </c>
      <c r="Q64" s="166">
        <f>COUNTIF(Q38:Q59,"&gt;=0")</f>
        <v>0</v>
      </c>
      <c r="R64" s="166">
        <f>COUNTIF(R38:R59,"&gt;=0")</f>
        <v>0</v>
      </c>
      <c r="S64" s="166">
        <f>COUNTIF(S38:S59,"&gt;=0")</f>
        <v>0</v>
      </c>
      <c r="T64" s="166">
        <f>COUNTIF(T38:T59,"&gt;=0")</f>
        <v>0</v>
      </c>
      <c r="U64" s="167">
        <f>ROUNDDOWN(SUM(F64:Q64)/12,0)</f>
        <v>0</v>
      </c>
      <c r="V64" s="1"/>
      <c r="W64" s="68"/>
    </row>
    <row r="65" spans="1:23" ht="14.25" customHeight="1">
      <c r="A65" s="68"/>
      <c r="B65" s="193" t="s">
        <v>151</v>
      </c>
      <c r="C65" s="194"/>
      <c r="D65" s="102"/>
      <c r="E65" s="133"/>
      <c r="F65" s="168">
        <f>SUM(F38:F59)</f>
        <v>0</v>
      </c>
      <c r="G65" s="168">
        <f>SUM(G38:G59)</f>
        <v>0</v>
      </c>
      <c r="H65" s="168">
        <f>SUM(H38:H59)</f>
        <v>0</v>
      </c>
      <c r="I65" s="168">
        <f>SUM(I38:I59)</f>
        <v>0</v>
      </c>
      <c r="J65" s="168">
        <f>SUM(J38:J59)</f>
        <v>0</v>
      </c>
      <c r="K65" s="168">
        <f>SUM(K38:K59)</f>
        <v>0</v>
      </c>
      <c r="L65" s="168">
        <f>SUM(L38:L59)</f>
        <v>0</v>
      </c>
      <c r="M65" s="168">
        <f>SUM(M38:M59)</f>
        <v>0</v>
      </c>
      <c r="N65" s="168">
        <f>SUM(N38:N59)</f>
        <v>0</v>
      </c>
      <c r="O65" s="168">
        <f>SUM(O38:O59)</f>
        <v>0</v>
      </c>
      <c r="P65" s="168">
        <f>SUM(P38:P59)</f>
        <v>0</v>
      </c>
      <c r="Q65" s="168">
        <f>SUM(Q38:Q59)</f>
        <v>0</v>
      </c>
      <c r="R65" s="168">
        <f>SUM(R38:R59)</f>
        <v>0</v>
      </c>
      <c r="S65" s="168">
        <f>SUM(S38:S59)</f>
        <v>0</v>
      </c>
      <c r="T65" s="168">
        <f>SUM(T38:T59)</f>
        <v>0</v>
      </c>
      <c r="U65" s="170">
        <f>SUM(F65:T65)</f>
        <v>0</v>
      </c>
      <c r="V65" s="1"/>
      <c r="W65" s="68"/>
    </row>
    <row r="66" spans="1:23" ht="14.25" customHeight="1">
      <c r="A66" s="68"/>
      <c r="B66" s="197" t="s">
        <v>26</v>
      </c>
      <c r="C66" s="198"/>
      <c r="D66" s="88"/>
      <c r="E66" s="134"/>
      <c r="F66" s="171">
        <f>F60+F64+F62</f>
        <v>0</v>
      </c>
      <c r="G66" s="172">
        <f t="shared" ref="G66:T66" si="2">G60+G64+G62</f>
        <v>0</v>
      </c>
      <c r="H66" s="172">
        <f t="shared" si="2"/>
        <v>0</v>
      </c>
      <c r="I66" s="172">
        <f t="shared" si="2"/>
        <v>0</v>
      </c>
      <c r="J66" s="172">
        <f t="shared" si="2"/>
        <v>0</v>
      </c>
      <c r="K66" s="172">
        <f t="shared" si="2"/>
        <v>0</v>
      </c>
      <c r="L66" s="172">
        <f t="shared" si="2"/>
        <v>0</v>
      </c>
      <c r="M66" s="172">
        <f t="shared" si="2"/>
        <v>0</v>
      </c>
      <c r="N66" s="172">
        <f t="shared" si="2"/>
        <v>0</v>
      </c>
      <c r="O66" s="172">
        <f t="shared" si="2"/>
        <v>0</v>
      </c>
      <c r="P66" s="172">
        <f t="shared" si="2"/>
        <v>0</v>
      </c>
      <c r="Q66" s="172">
        <f t="shared" si="2"/>
        <v>0</v>
      </c>
      <c r="R66" s="172">
        <f t="shared" si="2"/>
        <v>0</v>
      </c>
      <c r="S66" s="172">
        <f t="shared" si="2"/>
        <v>0</v>
      </c>
      <c r="T66" s="172">
        <f t="shared" si="2"/>
        <v>0</v>
      </c>
      <c r="U66" s="167">
        <f>ROUNDDOWN(SUM(F66:Q66)/12,0)</f>
        <v>0</v>
      </c>
      <c r="V66" s="1"/>
      <c r="W66" s="68"/>
    </row>
    <row r="67" spans="1:23" ht="14.25" customHeight="1">
      <c r="A67" s="68"/>
      <c r="B67" s="193" t="s">
        <v>27</v>
      </c>
      <c r="C67" s="194"/>
      <c r="D67" s="86"/>
      <c r="E67" s="131"/>
      <c r="F67" s="162">
        <f>F61+F65+F63</f>
        <v>0</v>
      </c>
      <c r="G67" s="163">
        <f t="shared" ref="G67:T67" si="3">G61+G65+G63</f>
        <v>0</v>
      </c>
      <c r="H67" s="163">
        <f t="shared" si="3"/>
        <v>0</v>
      </c>
      <c r="I67" s="163">
        <f t="shared" si="3"/>
        <v>0</v>
      </c>
      <c r="J67" s="163">
        <f t="shared" si="3"/>
        <v>0</v>
      </c>
      <c r="K67" s="163">
        <f t="shared" si="3"/>
        <v>0</v>
      </c>
      <c r="L67" s="163">
        <f t="shared" si="3"/>
        <v>0</v>
      </c>
      <c r="M67" s="163">
        <f t="shared" si="3"/>
        <v>0</v>
      </c>
      <c r="N67" s="163">
        <f t="shared" si="3"/>
        <v>0</v>
      </c>
      <c r="O67" s="163">
        <f t="shared" si="3"/>
        <v>0</v>
      </c>
      <c r="P67" s="163">
        <f t="shared" si="3"/>
        <v>0</v>
      </c>
      <c r="Q67" s="163">
        <f t="shared" si="3"/>
        <v>0</v>
      </c>
      <c r="R67" s="163">
        <f t="shared" si="3"/>
        <v>0</v>
      </c>
      <c r="S67" s="163">
        <f t="shared" si="3"/>
        <v>0</v>
      </c>
      <c r="T67" s="163">
        <f t="shared" si="3"/>
        <v>0</v>
      </c>
      <c r="U67" s="170">
        <f>SUM(F67:T67)</f>
        <v>0</v>
      </c>
      <c r="V67" s="73">
        <f>V61+U65</f>
        <v>0</v>
      </c>
      <c r="W67" s="68" t="s">
        <v>17</v>
      </c>
    </row>
    <row r="68" spans="1:23">
      <c r="A68" s="68"/>
      <c r="B68" s="74" t="s">
        <v>18</v>
      </c>
      <c r="C68" s="75" t="s">
        <v>19</v>
      </c>
      <c r="D68" s="75"/>
      <c r="E68" s="75"/>
      <c r="F68" s="76"/>
      <c r="G68" s="76"/>
      <c r="H68" s="76"/>
      <c r="I68" s="1"/>
      <c r="J68" s="1"/>
      <c r="K68" s="1"/>
      <c r="L68" s="1"/>
      <c r="M68" s="1"/>
      <c r="N68" s="1"/>
      <c r="O68" s="1"/>
      <c r="P68" s="1"/>
      <c r="Q68" s="1"/>
      <c r="R68" s="1"/>
      <c r="S68" s="1"/>
      <c r="T68" s="1"/>
      <c r="U68" s="1"/>
      <c r="V68" s="1"/>
    </row>
    <row r="69" spans="1:23">
      <c r="A69" s="68"/>
      <c r="B69" s="35"/>
      <c r="C69" s="75" t="s">
        <v>20</v>
      </c>
      <c r="D69" s="75"/>
      <c r="E69" s="75"/>
      <c r="F69" s="76"/>
      <c r="G69" s="76"/>
      <c r="H69" s="76"/>
      <c r="I69" s="1"/>
      <c r="J69" s="1"/>
      <c r="K69" s="1"/>
      <c r="L69" s="1"/>
      <c r="M69" s="1"/>
      <c r="N69" s="1"/>
      <c r="O69" s="1"/>
      <c r="P69" s="1"/>
      <c r="Q69" s="1"/>
      <c r="R69" s="1"/>
      <c r="S69" s="1"/>
      <c r="T69" s="1"/>
      <c r="U69" s="1"/>
      <c r="V69" s="1"/>
    </row>
    <row r="70" spans="1:23">
      <c r="A70" s="68"/>
      <c r="B70" s="77"/>
      <c r="C70" s="75" t="s">
        <v>154</v>
      </c>
      <c r="D70" s="75"/>
      <c r="E70" s="75"/>
      <c r="F70" s="76"/>
      <c r="G70" s="76"/>
      <c r="H70" s="76"/>
      <c r="I70" s="1"/>
      <c r="J70" s="1"/>
      <c r="K70" s="1"/>
      <c r="L70" s="1"/>
      <c r="M70" s="1"/>
      <c r="N70" s="1"/>
      <c r="O70" s="1"/>
      <c r="P70" s="1"/>
      <c r="Q70" s="1"/>
      <c r="R70" s="1"/>
      <c r="S70" s="1"/>
      <c r="T70" s="1"/>
      <c r="U70" s="1"/>
      <c r="V70" s="1"/>
    </row>
    <row r="71" spans="1:23">
      <c r="A71" s="68"/>
      <c r="B71" s="35"/>
      <c r="C71" s="75" t="s">
        <v>155</v>
      </c>
      <c r="D71" s="75"/>
      <c r="E71" s="75"/>
      <c r="F71" s="76"/>
      <c r="G71" s="76"/>
      <c r="H71" s="76"/>
      <c r="I71" s="1"/>
      <c r="J71" s="1"/>
      <c r="K71" s="1"/>
      <c r="L71" s="1"/>
      <c r="M71" s="1"/>
      <c r="N71" s="1"/>
      <c r="O71" s="1"/>
      <c r="P71" s="1"/>
      <c r="Q71" s="1"/>
      <c r="R71" s="1"/>
      <c r="S71" s="1"/>
      <c r="T71" s="1"/>
      <c r="U71" s="1"/>
      <c r="V71" s="1"/>
    </row>
  </sheetData>
  <mergeCells count="23">
    <mergeCell ref="H1:P2"/>
    <mergeCell ref="Q1:R2"/>
    <mergeCell ref="S1:U2"/>
    <mergeCell ref="A2:B2"/>
    <mergeCell ref="D3:D4"/>
    <mergeCell ref="C1:C2"/>
    <mergeCell ref="D1:D2"/>
    <mergeCell ref="E1:E2"/>
    <mergeCell ref="E3:E4"/>
    <mergeCell ref="A1:B1"/>
    <mergeCell ref="B67:C67"/>
    <mergeCell ref="B61:C61"/>
    <mergeCell ref="B64:C64"/>
    <mergeCell ref="B65:C65"/>
    <mergeCell ref="B66:C66"/>
    <mergeCell ref="B62:C62"/>
    <mergeCell ref="B63:C63"/>
    <mergeCell ref="A38:A59"/>
    <mergeCell ref="A26:A37"/>
    <mergeCell ref="A3:A4"/>
    <mergeCell ref="B3:B4"/>
    <mergeCell ref="C3:C4"/>
    <mergeCell ref="A6:A25"/>
  </mergeCells>
  <phoneticPr fontId="6"/>
  <pageMargins left="0.59055118110236227" right="0.39370078740157483" top="0.78740157480314965" bottom="0.78740157480314965" header="0.51181102362204722" footer="0.51181102362204722"/>
  <pageSetup paperSize="12" scale="74" orientation="landscape" r:id="rId1"/>
  <headerFooter alignWithMargins="0"/>
  <rowBreaks count="1" manualBreakCount="1">
    <brk id="37"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0"/>
  <sheetViews>
    <sheetView tabSelected="1" view="pageBreakPreview" zoomScale="80" zoomScaleNormal="100" zoomScaleSheetLayoutView="80" workbookViewId="0">
      <selection activeCell="E16" sqref="E16"/>
    </sheetView>
  </sheetViews>
  <sheetFormatPr defaultRowHeight="13.5"/>
  <cols>
    <col min="1" max="1" width="35.75" style="69" customWidth="1"/>
    <col min="2" max="2" width="13.25" style="70" customWidth="1"/>
    <col min="3" max="3" width="13.5" style="69" customWidth="1"/>
    <col min="4" max="4" width="9.25" style="69" hidden="1" customWidth="1"/>
    <col min="5" max="5" width="11.25" style="69" customWidth="1"/>
    <col min="6" max="20" width="9.625" style="69" customWidth="1"/>
    <col min="21" max="21" width="12.25" style="69" customWidth="1"/>
    <col min="22" max="16384" width="9" style="69"/>
  </cols>
  <sheetData>
    <row r="1" spans="1:22" ht="24" customHeight="1">
      <c r="A1" s="427" t="s">
        <v>171</v>
      </c>
    </row>
    <row r="2" spans="1:22" ht="13.5" customHeight="1">
      <c r="A2" s="224" t="s">
        <v>23</v>
      </c>
      <c r="B2" s="225"/>
      <c r="C2" s="421" t="s">
        <v>148</v>
      </c>
      <c r="D2" s="218"/>
      <c r="E2" s="419" t="s">
        <v>149</v>
      </c>
      <c r="F2" s="107"/>
      <c r="G2" s="108"/>
      <c r="H2" s="199" t="s">
        <v>177</v>
      </c>
      <c r="I2" s="200"/>
      <c r="J2" s="200"/>
      <c r="K2" s="200"/>
      <c r="L2" s="200"/>
      <c r="M2" s="200"/>
      <c r="N2" s="200"/>
      <c r="O2" s="200"/>
      <c r="P2" s="201"/>
      <c r="Q2" s="184" t="s">
        <v>0</v>
      </c>
      <c r="R2" s="205"/>
      <c r="S2" s="208"/>
      <c r="T2" s="209"/>
      <c r="U2" s="210"/>
      <c r="V2" s="68"/>
    </row>
    <row r="3" spans="1:22" ht="13.5" customHeight="1">
      <c r="A3" s="214" t="s">
        <v>24</v>
      </c>
      <c r="B3" s="215"/>
      <c r="C3" s="422"/>
      <c r="D3" s="219"/>
      <c r="E3" s="420"/>
      <c r="F3" s="109"/>
      <c r="G3" s="110"/>
      <c r="H3" s="202"/>
      <c r="I3" s="203"/>
      <c r="J3" s="203"/>
      <c r="K3" s="203"/>
      <c r="L3" s="203"/>
      <c r="M3" s="203"/>
      <c r="N3" s="203"/>
      <c r="O3" s="203"/>
      <c r="P3" s="204"/>
      <c r="Q3" s="206"/>
      <c r="R3" s="207"/>
      <c r="S3" s="211"/>
      <c r="T3" s="212"/>
      <c r="U3" s="213"/>
      <c r="V3" s="68"/>
    </row>
    <row r="4" spans="1:22" ht="16.5">
      <c r="A4" s="184" t="s">
        <v>15</v>
      </c>
      <c r="B4" s="186" t="s">
        <v>16</v>
      </c>
      <c r="C4" s="188" t="s">
        <v>144</v>
      </c>
      <c r="D4" s="216" t="s">
        <v>159</v>
      </c>
      <c r="E4" s="222" t="s">
        <v>156</v>
      </c>
      <c r="F4" s="423" t="s">
        <v>166</v>
      </c>
      <c r="G4" s="179"/>
      <c r="H4" s="79"/>
      <c r="I4" s="79"/>
      <c r="J4" s="79"/>
      <c r="K4" s="79"/>
      <c r="L4" s="79"/>
      <c r="M4" s="79"/>
      <c r="N4" s="79"/>
      <c r="O4" s="178" t="s">
        <v>167</v>
      </c>
      <c r="P4" s="79"/>
      <c r="Q4" s="79"/>
      <c r="R4" s="80" t="s">
        <v>1</v>
      </c>
      <c r="S4" s="81"/>
      <c r="T4" s="82"/>
      <c r="U4" s="79"/>
      <c r="V4" s="68"/>
    </row>
    <row r="5" spans="1:22" ht="34.5" customHeight="1">
      <c r="A5" s="185"/>
      <c r="B5" s="187"/>
      <c r="C5" s="189"/>
      <c r="D5" s="217"/>
      <c r="E5" s="223"/>
      <c r="F5" s="103" t="s">
        <v>2</v>
      </c>
      <c r="G5" s="83" t="s">
        <v>3</v>
      </c>
      <c r="H5" s="83" t="s">
        <v>4</v>
      </c>
      <c r="I5" s="83" t="s">
        <v>5</v>
      </c>
      <c r="J5" s="83" t="s">
        <v>6</v>
      </c>
      <c r="K5" s="83" t="s">
        <v>7</v>
      </c>
      <c r="L5" s="83" t="s">
        <v>8</v>
      </c>
      <c r="M5" s="83" t="s">
        <v>9</v>
      </c>
      <c r="N5" s="83" t="s">
        <v>10</v>
      </c>
      <c r="O5" s="83" t="s">
        <v>11</v>
      </c>
      <c r="P5" s="83" t="s">
        <v>12</v>
      </c>
      <c r="Q5" s="83" t="s">
        <v>13</v>
      </c>
      <c r="R5" s="84" t="s">
        <v>25</v>
      </c>
      <c r="S5" s="84" t="s">
        <v>25</v>
      </c>
      <c r="T5" s="84" t="s">
        <v>25</v>
      </c>
      <c r="U5" s="85" t="s">
        <v>14</v>
      </c>
      <c r="V5" s="68"/>
    </row>
    <row r="6" spans="1:22" ht="16.5" thickBot="1">
      <c r="A6" s="456" t="s">
        <v>145</v>
      </c>
      <c r="B6" s="457" t="s">
        <v>147</v>
      </c>
      <c r="C6" s="458" t="s">
        <v>176</v>
      </c>
      <c r="D6" s="459" t="s">
        <v>146</v>
      </c>
      <c r="E6" s="460" t="s">
        <v>179</v>
      </c>
      <c r="F6" s="461">
        <v>100000</v>
      </c>
      <c r="G6" s="462">
        <v>800000</v>
      </c>
      <c r="H6" s="462">
        <v>120000</v>
      </c>
      <c r="I6" s="462">
        <v>120000</v>
      </c>
      <c r="J6" s="462">
        <v>0</v>
      </c>
      <c r="K6" s="462">
        <v>0</v>
      </c>
      <c r="L6" s="462">
        <v>0</v>
      </c>
      <c r="M6" s="462">
        <v>0</v>
      </c>
      <c r="N6" s="462">
        <v>0</v>
      </c>
      <c r="O6" s="462">
        <v>0</v>
      </c>
      <c r="P6" s="462">
        <v>0</v>
      </c>
      <c r="Q6" s="462">
        <v>0</v>
      </c>
      <c r="R6" s="462">
        <v>0</v>
      </c>
      <c r="S6" s="462">
        <v>0</v>
      </c>
      <c r="T6" s="462">
        <v>0</v>
      </c>
      <c r="U6" s="463">
        <f>SUM(F6:T6)</f>
        <v>1140000</v>
      </c>
      <c r="V6" s="68"/>
    </row>
    <row r="7" spans="1:22" ht="24" customHeight="1">
      <c r="A7" s="190" t="s">
        <v>165</v>
      </c>
      <c r="B7" s="114"/>
      <c r="C7" s="89"/>
      <c r="D7" s="101"/>
      <c r="E7" s="124"/>
      <c r="F7" s="140"/>
      <c r="G7" s="141"/>
      <c r="H7" s="141"/>
      <c r="I7" s="141"/>
      <c r="J7" s="141"/>
      <c r="K7" s="141"/>
      <c r="L7" s="141"/>
      <c r="M7" s="141"/>
      <c r="N7" s="141"/>
      <c r="O7" s="141"/>
      <c r="P7" s="141"/>
      <c r="Q7" s="141"/>
      <c r="R7" s="141"/>
      <c r="S7" s="141"/>
      <c r="T7" s="141"/>
      <c r="U7" s="173">
        <f>SUM(F7:T7)</f>
        <v>0</v>
      </c>
      <c r="V7" s="68"/>
    </row>
    <row r="8" spans="1:22" ht="24" customHeight="1">
      <c r="A8" s="191"/>
      <c r="B8" s="114"/>
      <c r="C8" s="89"/>
      <c r="D8" s="101"/>
      <c r="E8" s="124"/>
      <c r="F8" s="142"/>
      <c r="G8" s="143"/>
      <c r="H8" s="143"/>
      <c r="I8" s="143"/>
      <c r="J8" s="143"/>
      <c r="K8" s="143"/>
      <c r="L8" s="143"/>
      <c r="M8" s="143"/>
      <c r="N8" s="143"/>
      <c r="O8" s="143"/>
      <c r="P8" s="143"/>
      <c r="Q8" s="143"/>
      <c r="R8" s="143"/>
      <c r="S8" s="143"/>
      <c r="T8" s="143"/>
      <c r="U8" s="173">
        <f t="shared" ref="U8:U22" si="0">SUM(F8:T8)</f>
        <v>0</v>
      </c>
      <c r="V8" s="68"/>
    </row>
    <row r="9" spans="1:22" ht="24" customHeight="1">
      <c r="A9" s="191"/>
      <c r="B9" s="115"/>
      <c r="C9" s="89"/>
      <c r="D9" s="101"/>
      <c r="E9" s="124"/>
      <c r="F9" s="140"/>
      <c r="G9" s="141"/>
      <c r="H9" s="141"/>
      <c r="I9" s="141"/>
      <c r="J9" s="141"/>
      <c r="K9" s="141"/>
      <c r="L9" s="141"/>
      <c r="M9" s="141"/>
      <c r="N9" s="141"/>
      <c r="O9" s="141"/>
      <c r="P9" s="141"/>
      <c r="Q9" s="141"/>
      <c r="R9" s="141"/>
      <c r="S9" s="141"/>
      <c r="T9" s="141"/>
      <c r="U9" s="173">
        <f t="shared" si="0"/>
        <v>0</v>
      </c>
      <c r="V9" s="68"/>
    </row>
    <row r="10" spans="1:22" ht="24" customHeight="1">
      <c r="A10" s="191"/>
      <c r="B10" s="115"/>
      <c r="C10" s="89"/>
      <c r="D10" s="101"/>
      <c r="E10" s="124"/>
      <c r="F10" s="142"/>
      <c r="G10" s="143"/>
      <c r="H10" s="143"/>
      <c r="I10" s="143"/>
      <c r="J10" s="143"/>
      <c r="K10" s="143"/>
      <c r="L10" s="143"/>
      <c r="M10" s="143"/>
      <c r="N10" s="143"/>
      <c r="O10" s="143"/>
      <c r="P10" s="143"/>
      <c r="Q10" s="143"/>
      <c r="R10" s="143"/>
      <c r="S10" s="143"/>
      <c r="T10" s="143"/>
      <c r="U10" s="173">
        <f t="shared" si="0"/>
        <v>0</v>
      </c>
      <c r="V10" s="68"/>
    </row>
    <row r="11" spans="1:22" ht="24" customHeight="1">
      <c r="A11" s="191"/>
      <c r="B11" s="115"/>
      <c r="C11" s="89"/>
      <c r="D11" s="101"/>
      <c r="E11" s="124"/>
      <c r="F11" s="140"/>
      <c r="G11" s="141"/>
      <c r="H11" s="141"/>
      <c r="I11" s="141"/>
      <c r="J11" s="141"/>
      <c r="K11" s="141"/>
      <c r="L11" s="141"/>
      <c r="M11" s="141"/>
      <c r="N11" s="141"/>
      <c r="O11" s="141"/>
      <c r="P11" s="141"/>
      <c r="Q11" s="141"/>
      <c r="R11" s="141"/>
      <c r="S11" s="141"/>
      <c r="T11" s="141"/>
      <c r="U11" s="173">
        <f t="shared" si="0"/>
        <v>0</v>
      </c>
      <c r="V11" s="68"/>
    </row>
    <row r="12" spans="1:22" ht="24" customHeight="1" thickBot="1">
      <c r="A12" s="191"/>
      <c r="B12" s="115"/>
      <c r="C12" s="112"/>
      <c r="D12" s="101"/>
      <c r="E12" s="124"/>
      <c r="F12" s="142"/>
      <c r="G12" s="143"/>
      <c r="H12" s="143"/>
      <c r="I12" s="143"/>
      <c r="J12" s="143"/>
      <c r="K12" s="143"/>
      <c r="L12" s="143"/>
      <c r="M12" s="143"/>
      <c r="N12" s="143"/>
      <c r="O12" s="143"/>
      <c r="P12" s="143"/>
      <c r="Q12" s="143"/>
      <c r="R12" s="143"/>
      <c r="S12" s="143"/>
      <c r="T12" s="143"/>
      <c r="U12" s="173">
        <f t="shared" si="0"/>
        <v>0</v>
      </c>
      <c r="V12" s="68"/>
    </row>
    <row r="13" spans="1:22" ht="24" customHeight="1" thickBot="1">
      <c r="A13" s="191"/>
      <c r="B13" s="116"/>
      <c r="C13" s="113"/>
      <c r="D13" s="101"/>
      <c r="E13" s="124"/>
      <c r="F13" s="140"/>
      <c r="G13" s="141"/>
      <c r="H13" s="141"/>
      <c r="I13" s="141"/>
      <c r="J13" s="141"/>
      <c r="K13" s="141"/>
      <c r="L13" s="141"/>
      <c r="M13" s="141"/>
      <c r="N13" s="141"/>
      <c r="O13" s="141"/>
      <c r="P13" s="141"/>
      <c r="Q13" s="141"/>
      <c r="R13" s="141"/>
      <c r="S13" s="141"/>
      <c r="T13" s="141"/>
      <c r="U13" s="173">
        <f t="shared" si="0"/>
        <v>0</v>
      </c>
      <c r="V13" s="68"/>
    </row>
    <row r="14" spans="1:22" ht="24" customHeight="1">
      <c r="A14" s="191"/>
      <c r="B14" s="115"/>
      <c r="C14" s="104"/>
      <c r="D14" s="101"/>
      <c r="E14" s="124"/>
      <c r="F14" s="142"/>
      <c r="G14" s="143"/>
      <c r="H14" s="143"/>
      <c r="I14" s="143"/>
      <c r="J14" s="143"/>
      <c r="K14" s="143"/>
      <c r="L14" s="143"/>
      <c r="M14" s="143"/>
      <c r="N14" s="143"/>
      <c r="O14" s="143"/>
      <c r="P14" s="143"/>
      <c r="Q14" s="143"/>
      <c r="R14" s="143"/>
      <c r="S14" s="143"/>
      <c r="T14" s="143"/>
      <c r="U14" s="173">
        <f t="shared" si="0"/>
        <v>0</v>
      </c>
      <c r="V14" s="68"/>
    </row>
    <row r="15" spans="1:22" ht="24" customHeight="1" thickBot="1">
      <c r="A15" s="191"/>
      <c r="B15" s="115"/>
      <c r="C15" s="89"/>
      <c r="D15" s="101"/>
      <c r="E15" s="124"/>
      <c r="F15" s="140"/>
      <c r="G15" s="141"/>
      <c r="H15" s="141"/>
      <c r="I15" s="141"/>
      <c r="J15" s="141"/>
      <c r="K15" s="141"/>
      <c r="L15" s="141"/>
      <c r="M15" s="141"/>
      <c r="N15" s="141"/>
      <c r="O15" s="141"/>
      <c r="P15" s="141"/>
      <c r="Q15" s="141"/>
      <c r="R15" s="141"/>
      <c r="S15" s="141"/>
      <c r="T15" s="141"/>
      <c r="U15" s="173">
        <f t="shared" si="0"/>
        <v>0</v>
      </c>
      <c r="V15" s="68"/>
    </row>
    <row r="16" spans="1:22" ht="24" customHeight="1">
      <c r="A16" s="181" t="s">
        <v>158</v>
      </c>
      <c r="B16" s="118"/>
      <c r="C16" s="111"/>
      <c r="D16" s="135"/>
      <c r="E16" s="126"/>
      <c r="F16" s="144"/>
      <c r="G16" s="144"/>
      <c r="H16" s="144"/>
      <c r="I16" s="144"/>
      <c r="J16" s="144"/>
      <c r="K16" s="144"/>
      <c r="L16" s="144"/>
      <c r="M16" s="144"/>
      <c r="N16" s="144"/>
      <c r="O16" s="144"/>
      <c r="P16" s="144"/>
      <c r="Q16" s="144"/>
      <c r="R16" s="144"/>
      <c r="S16" s="144"/>
      <c r="T16" s="144"/>
      <c r="U16" s="175">
        <f t="shared" si="0"/>
        <v>0</v>
      </c>
      <c r="V16" s="68"/>
    </row>
    <row r="17" spans="1:23" ht="24" customHeight="1">
      <c r="A17" s="182"/>
      <c r="B17" s="115"/>
      <c r="C17" s="89"/>
      <c r="D17" s="136"/>
      <c r="E17" s="124"/>
      <c r="F17" s="145"/>
      <c r="G17" s="146"/>
      <c r="H17" s="146"/>
      <c r="I17" s="146"/>
      <c r="J17" s="146"/>
      <c r="K17" s="146"/>
      <c r="L17" s="146"/>
      <c r="M17" s="146"/>
      <c r="N17" s="146"/>
      <c r="O17" s="146"/>
      <c r="P17" s="146"/>
      <c r="Q17" s="146"/>
      <c r="R17" s="146"/>
      <c r="S17" s="146"/>
      <c r="T17" s="146"/>
      <c r="U17" s="173">
        <f t="shared" si="0"/>
        <v>0</v>
      </c>
      <c r="V17" s="68"/>
    </row>
    <row r="18" spans="1:23" ht="24" customHeight="1">
      <c r="A18" s="182"/>
      <c r="B18" s="115"/>
      <c r="C18" s="89"/>
      <c r="D18" s="136"/>
      <c r="E18" s="124"/>
      <c r="F18" s="145"/>
      <c r="G18" s="146"/>
      <c r="H18" s="146"/>
      <c r="I18" s="146"/>
      <c r="J18" s="146"/>
      <c r="K18" s="146"/>
      <c r="L18" s="146"/>
      <c r="M18" s="146"/>
      <c r="N18" s="146"/>
      <c r="O18" s="146"/>
      <c r="P18" s="146"/>
      <c r="Q18" s="146"/>
      <c r="R18" s="146"/>
      <c r="S18" s="146"/>
      <c r="T18" s="146"/>
      <c r="U18" s="173">
        <f t="shared" si="0"/>
        <v>0</v>
      </c>
      <c r="V18" s="68"/>
    </row>
    <row r="19" spans="1:23" ht="24" customHeight="1">
      <c r="A19" s="182"/>
      <c r="B19" s="115"/>
      <c r="C19" s="89"/>
      <c r="D19" s="136"/>
      <c r="E19" s="124"/>
      <c r="F19" s="145"/>
      <c r="G19" s="146"/>
      <c r="H19" s="146"/>
      <c r="I19" s="146"/>
      <c r="J19" s="146"/>
      <c r="K19" s="146"/>
      <c r="L19" s="146"/>
      <c r="M19" s="146"/>
      <c r="N19" s="146"/>
      <c r="O19" s="146"/>
      <c r="P19" s="146"/>
      <c r="Q19" s="146"/>
      <c r="R19" s="146"/>
      <c r="S19" s="146"/>
      <c r="T19" s="146"/>
      <c r="U19" s="173">
        <f t="shared" si="0"/>
        <v>0</v>
      </c>
      <c r="V19" s="68"/>
    </row>
    <row r="20" spans="1:23" ht="24" customHeight="1">
      <c r="A20" s="182"/>
      <c r="B20" s="115"/>
      <c r="C20" s="89"/>
      <c r="D20" s="136"/>
      <c r="E20" s="124"/>
      <c r="F20" s="145"/>
      <c r="G20" s="146"/>
      <c r="H20" s="146"/>
      <c r="I20" s="146"/>
      <c r="J20" s="146"/>
      <c r="K20" s="146"/>
      <c r="L20" s="146"/>
      <c r="M20" s="146"/>
      <c r="N20" s="146"/>
      <c r="O20" s="146"/>
      <c r="P20" s="146"/>
      <c r="Q20" s="146"/>
      <c r="R20" s="146"/>
      <c r="S20" s="146"/>
      <c r="T20" s="146"/>
      <c r="U20" s="173">
        <f t="shared" si="0"/>
        <v>0</v>
      </c>
      <c r="V20" s="68"/>
    </row>
    <row r="21" spans="1:23" ht="24" customHeight="1">
      <c r="A21" s="182"/>
      <c r="B21" s="115"/>
      <c r="C21" s="89"/>
      <c r="D21" s="136"/>
      <c r="E21" s="124"/>
      <c r="F21" s="145"/>
      <c r="G21" s="146"/>
      <c r="H21" s="146"/>
      <c r="I21" s="146"/>
      <c r="J21" s="146"/>
      <c r="K21" s="146"/>
      <c r="L21" s="146"/>
      <c r="M21" s="146"/>
      <c r="N21" s="146"/>
      <c r="O21" s="146"/>
      <c r="P21" s="146"/>
      <c r="Q21" s="146"/>
      <c r="R21" s="146"/>
      <c r="S21" s="146"/>
      <c r="T21" s="146"/>
      <c r="U21" s="173">
        <f t="shared" si="0"/>
        <v>0</v>
      </c>
      <c r="V21" s="68"/>
    </row>
    <row r="22" spans="1:23" ht="24" customHeight="1" thickBot="1">
      <c r="A22" s="182"/>
      <c r="B22" s="115"/>
      <c r="C22" s="89"/>
      <c r="D22" s="136"/>
      <c r="E22" s="124"/>
      <c r="F22" s="145"/>
      <c r="G22" s="146"/>
      <c r="H22" s="146"/>
      <c r="I22" s="146"/>
      <c r="J22" s="146"/>
      <c r="K22" s="146"/>
      <c r="L22" s="146"/>
      <c r="M22" s="146"/>
      <c r="N22" s="146"/>
      <c r="O22" s="146"/>
      <c r="P22" s="146"/>
      <c r="Q22" s="146"/>
      <c r="R22" s="146"/>
      <c r="S22" s="146"/>
      <c r="T22" s="146"/>
      <c r="U22" s="173">
        <f t="shared" si="0"/>
        <v>0</v>
      </c>
      <c r="V22" s="68"/>
    </row>
    <row r="23" spans="1:23" ht="14.25" customHeight="1" thickTop="1">
      <c r="A23" s="68"/>
      <c r="B23" s="71" t="s">
        <v>21</v>
      </c>
      <c r="C23" s="72"/>
      <c r="D23" s="72"/>
      <c r="E23" s="130"/>
      <c r="F23" s="160">
        <f t="shared" ref="F23:T23" si="1">COUNTIF(F7:F15,"&gt;=0")</f>
        <v>0</v>
      </c>
      <c r="G23" s="160">
        <f t="shared" si="1"/>
        <v>0</v>
      </c>
      <c r="H23" s="160">
        <f t="shared" si="1"/>
        <v>0</v>
      </c>
      <c r="I23" s="160">
        <f t="shared" si="1"/>
        <v>0</v>
      </c>
      <c r="J23" s="160">
        <f t="shared" si="1"/>
        <v>0</v>
      </c>
      <c r="K23" s="160">
        <f t="shared" si="1"/>
        <v>0</v>
      </c>
      <c r="L23" s="160">
        <f t="shared" si="1"/>
        <v>0</v>
      </c>
      <c r="M23" s="160">
        <f t="shared" si="1"/>
        <v>0</v>
      </c>
      <c r="N23" s="160">
        <f>COUNTIF(N7:N15,"&gt;=0")</f>
        <v>0</v>
      </c>
      <c r="O23" s="160">
        <f t="shared" si="1"/>
        <v>0</v>
      </c>
      <c r="P23" s="160">
        <f t="shared" si="1"/>
        <v>0</v>
      </c>
      <c r="Q23" s="160">
        <f t="shared" si="1"/>
        <v>0</v>
      </c>
      <c r="R23" s="160">
        <f t="shared" si="1"/>
        <v>0</v>
      </c>
      <c r="S23" s="160">
        <f t="shared" si="1"/>
        <v>0</v>
      </c>
      <c r="T23" s="160">
        <f t="shared" si="1"/>
        <v>0</v>
      </c>
      <c r="U23" s="161">
        <f>ROUNDDOWN(SUM(F23:Q23)/12,0)</f>
        <v>0</v>
      </c>
      <c r="V23" s="1"/>
    </row>
    <row r="24" spans="1:23" ht="14.25" customHeight="1">
      <c r="A24" s="68"/>
      <c r="B24" s="193" t="s">
        <v>22</v>
      </c>
      <c r="C24" s="194"/>
      <c r="D24" s="86"/>
      <c r="E24" s="131"/>
      <c r="F24" s="162">
        <f t="shared" ref="F24:T24" si="2">SUM(F7:F15)</f>
        <v>0</v>
      </c>
      <c r="G24" s="163">
        <f t="shared" si="2"/>
        <v>0</v>
      </c>
      <c r="H24" s="163">
        <f t="shared" si="2"/>
        <v>0</v>
      </c>
      <c r="I24" s="163">
        <f t="shared" si="2"/>
        <v>0</v>
      </c>
      <c r="J24" s="163">
        <f t="shared" si="2"/>
        <v>0</v>
      </c>
      <c r="K24" s="163">
        <f t="shared" si="2"/>
        <v>0</v>
      </c>
      <c r="L24" s="163">
        <f t="shared" si="2"/>
        <v>0</v>
      </c>
      <c r="M24" s="163">
        <f t="shared" si="2"/>
        <v>0</v>
      </c>
      <c r="N24" s="163">
        <f t="shared" si="2"/>
        <v>0</v>
      </c>
      <c r="O24" s="163">
        <f t="shared" si="2"/>
        <v>0</v>
      </c>
      <c r="P24" s="163">
        <f t="shared" si="2"/>
        <v>0</v>
      </c>
      <c r="Q24" s="163">
        <f t="shared" si="2"/>
        <v>0</v>
      </c>
      <c r="R24" s="163">
        <f t="shared" si="2"/>
        <v>0</v>
      </c>
      <c r="S24" s="163">
        <f t="shared" si="2"/>
        <v>0</v>
      </c>
      <c r="T24" s="163">
        <f t="shared" si="2"/>
        <v>0</v>
      </c>
      <c r="U24" s="164">
        <f>SUM(F24:T24)</f>
        <v>0</v>
      </c>
      <c r="V24" s="73">
        <f>SUM(U7:U22)</f>
        <v>0</v>
      </c>
      <c r="W24" s="68" t="s">
        <v>17</v>
      </c>
    </row>
    <row r="25" spans="1:23" ht="14.25" customHeight="1">
      <c r="A25" s="68"/>
      <c r="B25" s="195" t="s">
        <v>153</v>
      </c>
      <c r="C25" s="196"/>
      <c r="D25" s="87"/>
      <c r="E25" s="132"/>
      <c r="F25" s="165">
        <f t="shared" ref="F25:T25" si="3">COUNTIF(F16:F22,"&gt;=0")</f>
        <v>0</v>
      </c>
      <c r="G25" s="166">
        <f t="shared" si="3"/>
        <v>0</v>
      </c>
      <c r="H25" s="166">
        <f t="shared" si="3"/>
        <v>0</v>
      </c>
      <c r="I25" s="166">
        <f t="shared" si="3"/>
        <v>0</v>
      </c>
      <c r="J25" s="166">
        <f t="shared" si="3"/>
        <v>0</v>
      </c>
      <c r="K25" s="166">
        <f t="shared" si="3"/>
        <v>0</v>
      </c>
      <c r="L25" s="166">
        <f t="shared" si="3"/>
        <v>0</v>
      </c>
      <c r="M25" s="166">
        <f t="shared" si="3"/>
        <v>0</v>
      </c>
      <c r="N25" s="166">
        <f t="shared" si="3"/>
        <v>0</v>
      </c>
      <c r="O25" s="166">
        <f t="shared" si="3"/>
        <v>0</v>
      </c>
      <c r="P25" s="166">
        <f t="shared" si="3"/>
        <v>0</v>
      </c>
      <c r="Q25" s="166">
        <f t="shared" si="3"/>
        <v>0</v>
      </c>
      <c r="R25" s="166">
        <f t="shared" si="3"/>
        <v>0</v>
      </c>
      <c r="S25" s="166">
        <f t="shared" si="3"/>
        <v>0</v>
      </c>
      <c r="T25" s="166">
        <f t="shared" si="3"/>
        <v>0</v>
      </c>
      <c r="U25" s="167">
        <f>ROUNDDOWN(SUM(F25:Q25)/12,0)</f>
        <v>0</v>
      </c>
      <c r="V25" s="1"/>
      <c r="W25" s="68"/>
    </row>
    <row r="26" spans="1:23" ht="14.25" customHeight="1">
      <c r="A26" s="68"/>
      <c r="B26" s="193" t="s">
        <v>152</v>
      </c>
      <c r="C26" s="194"/>
      <c r="D26" s="102"/>
      <c r="E26" s="133"/>
      <c r="F26" s="168">
        <f t="shared" ref="F26:T26" si="4">SUM(F16:F22)</f>
        <v>0</v>
      </c>
      <c r="G26" s="169">
        <f t="shared" si="4"/>
        <v>0</v>
      </c>
      <c r="H26" s="169">
        <f t="shared" si="4"/>
        <v>0</v>
      </c>
      <c r="I26" s="169">
        <f t="shared" si="4"/>
        <v>0</v>
      </c>
      <c r="J26" s="169">
        <f t="shared" si="4"/>
        <v>0</v>
      </c>
      <c r="K26" s="169">
        <f t="shared" si="4"/>
        <v>0</v>
      </c>
      <c r="L26" s="169">
        <f t="shared" si="4"/>
        <v>0</v>
      </c>
      <c r="M26" s="169">
        <f t="shared" si="4"/>
        <v>0</v>
      </c>
      <c r="N26" s="169">
        <f t="shared" si="4"/>
        <v>0</v>
      </c>
      <c r="O26" s="169">
        <f t="shared" si="4"/>
        <v>0</v>
      </c>
      <c r="P26" s="169">
        <f t="shared" si="4"/>
        <v>0</v>
      </c>
      <c r="Q26" s="169">
        <f t="shared" si="4"/>
        <v>0</v>
      </c>
      <c r="R26" s="169">
        <f t="shared" si="4"/>
        <v>0</v>
      </c>
      <c r="S26" s="169">
        <f t="shared" si="4"/>
        <v>0</v>
      </c>
      <c r="T26" s="169">
        <f t="shared" si="4"/>
        <v>0</v>
      </c>
      <c r="U26" s="170">
        <f>SUM(F26:T26)</f>
        <v>0</v>
      </c>
      <c r="V26" s="1"/>
      <c r="W26" s="68"/>
    </row>
    <row r="27" spans="1:23">
      <c r="A27" s="68"/>
      <c r="B27" s="74" t="s">
        <v>18</v>
      </c>
      <c r="C27" s="75" t="s">
        <v>19</v>
      </c>
      <c r="D27" s="75"/>
      <c r="E27" s="75"/>
      <c r="F27" s="76"/>
      <c r="G27" s="76"/>
      <c r="H27" s="76"/>
      <c r="I27" s="1"/>
      <c r="J27" s="1"/>
      <c r="K27" s="1"/>
      <c r="L27" s="1"/>
      <c r="M27" s="1"/>
      <c r="N27" s="1"/>
      <c r="O27" s="1"/>
      <c r="P27" s="1"/>
      <c r="Q27" s="1"/>
      <c r="R27" s="1"/>
      <c r="S27" s="1"/>
      <c r="T27" s="1"/>
      <c r="U27" s="1"/>
      <c r="V27" s="1"/>
    </row>
    <row r="28" spans="1:23">
      <c r="A28" s="68"/>
      <c r="B28" s="35"/>
      <c r="C28" s="75" t="s">
        <v>20</v>
      </c>
      <c r="D28" s="75"/>
      <c r="E28" s="75"/>
      <c r="F28" s="76"/>
      <c r="G28" s="76"/>
      <c r="H28" s="76"/>
      <c r="I28" s="1"/>
      <c r="J28" s="1"/>
      <c r="K28" s="1"/>
      <c r="L28" s="1"/>
      <c r="M28" s="1"/>
      <c r="N28" s="1"/>
      <c r="O28" s="1"/>
      <c r="P28" s="1"/>
      <c r="Q28" s="1"/>
      <c r="R28" s="1"/>
      <c r="S28" s="1"/>
      <c r="T28" s="1"/>
      <c r="U28" s="1"/>
      <c r="V28" s="1"/>
    </row>
    <row r="29" spans="1:23">
      <c r="A29" s="68"/>
      <c r="B29" s="77"/>
      <c r="C29" s="75" t="s">
        <v>154</v>
      </c>
      <c r="D29" s="75"/>
      <c r="E29" s="75"/>
      <c r="F29" s="76"/>
      <c r="G29" s="76"/>
      <c r="H29" s="76"/>
      <c r="I29" s="1"/>
      <c r="J29" s="1"/>
      <c r="K29" s="1"/>
      <c r="L29" s="1"/>
      <c r="M29" s="1"/>
      <c r="N29" s="1"/>
      <c r="O29" s="1"/>
      <c r="P29" s="1"/>
      <c r="Q29" s="1"/>
      <c r="R29" s="1"/>
      <c r="S29" s="1"/>
      <c r="T29" s="1"/>
      <c r="U29" s="1"/>
      <c r="V29" s="1"/>
    </row>
    <row r="30" spans="1:23">
      <c r="A30" s="68"/>
      <c r="B30" s="35"/>
      <c r="C30" s="75" t="s">
        <v>155</v>
      </c>
      <c r="D30" s="75"/>
      <c r="E30" s="75"/>
      <c r="F30" s="76"/>
      <c r="G30" s="76"/>
      <c r="H30" s="76"/>
      <c r="I30" s="1"/>
      <c r="J30" s="1"/>
      <c r="K30" s="1"/>
      <c r="L30" s="1"/>
      <c r="M30" s="1"/>
      <c r="N30" s="1"/>
      <c r="O30" s="1"/>
      <c r="P30" s="1"/>
      <c r="Q30" s="1"/>
      <c r="R30" s="1"/>
      <c r="S30" s="1"/>
      <c r="T30" s="1"/>
      <c r="U30" s="1"/>
      <c r="V30" s="1"/>
    </row>
  </sheetData>
  <mergeCells count="18">
    <mergeCell ref="S2:U3"/>
    <mergeCell ref="A3:B3"/>
    <mergeCell ref="A4:A5"/>
    <mergeCell ref="B4:B5"/>
    <mergeCell ref="C4:C5"/>
    <mergeCell ref="D4:D5"/>
    <mergeCell ref="E4:E5"/>
    <mergeCell ref="A2:B2"/>
    <mergeCell ref="C2:C3"/>
    <mergeCell ref="D2:D3"/>
    <mergeCell ref="E2:E3"/>
    <mergeCell ref="H2:P3"/>
    <mergeCell ref="Q2:R3"/>
    <mergeCell ref="A7:A15"/>
    <mergeCell ref="A16:A22"/>
    <mergeCell ref="B24:C24"/>
    <mergeCell ref="B25:C25"/>
    <mergeCell ref="B26:C26"/>
  </mergeCells>
  <phoneticPr fontId="6"/>
  <pageMargins left="0.7" right="0.7" top="0.75" bottom="0.75" header="0.3" footer="0.3"/>
  <pageSetup paperSize="12" scale="72" orientation="landscape" r:id="rId1"/>
  <colBreaks count="1" manualBreakCount="1">
    <brk id="21" min="1" max="2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8"/>
  <sheetViews>
    <sheetView view="pageBreakPreview" zoomScale="93" zoomScaleNormal="100" zoomScaleSheetLayoutView="93" workbookViewId="0">
      <selection activeCell="C10" sqref="C10:R10"/>
    </sheetView>
  </sheetViews>
  <sheetFormatPr defaultRowHeight="12"/>
  <cols>
    <col min="1" max="16" width="4.875" style="1" customWidth="1"/>
    <col min="17" max="17" width="4.75" style="1" customWidth="1"/>
    <col min="18" max="35" width="4.875" style="1" customWidth="1"/>
    <col min="36" max="40" width="4.5" style="1" customWidth="1"/>
    <col min="41" max="16384" width="9" style="1"/>
  </cols>
  <sheetData>
    <row r="1" spans="1:35" ht="21" customHeight="1" thickBot="1">
      <c r="A1" s="2"/>
      <c r="B1" s="2"/>
      <c r="C1" s="2"/>
      <c r="D1" s="2"/>
      <c r="E1" s="2"/>
      <c r="F1" s="2"/>
      <c r="G1" s="2"/>
      <c r="H1" s="2"/>
      <c r="I1" s="2"/>
      <c r="J1" s="2"/>
      <c r="K1" s="2"/>
      <c r="L1" s="2"/>
      <c r="M1" s="2"/>
      <c r="N1" s="330" t="s">
        <v>28</v>
      </c>
      <c r="O1" s="330"/>
      <c r="P1" s="330"/>
      <c r="Q1" s="330"/>
      <c r="R1" s="330"/>
      <c r="S1" s="330"/>
      <c r="T1" s="330"/>
      <c r="U1" s="330"/>
      <c r="V1" s="330"/>
      <c r="W1" s="2"/>
      <c r="X1" s="2"/>
      <c r="Y1" s="2"/>
      <c r="Z1" s="2"/>
      <c r="AA1" s="2"/>
      <c r="AB1" s="2"/>
      <c r="AC1" s="2"/>
      <c r="AD1" s="2"/>
      <c r="AE1" s="2"/>
      <c r="AF1" s="2"/>
      <c r="AG1" s="331" t="s">
        <v>29</v>
      </c>
      <c r="AH1" s="332"/>
      <c r="AI1" s="333"/>
    </row>
    <row r="2" spans="1:35" ht="15" customHeight="1">
      <c r="A2" s="3" t="s">
        <v>30</v>
      </c>
      <c r="B2" s="4"/>
      <c r="C2" s="5" t="s">
        <v>118</v>
      </c>
      <c r="D2" s="350"/>
      <c r="E2" s="350"/>
      <c r="F2" s="4"/>
      <c r="G2" s="4"/>
      <c r="H2" s="6"/>
      <c r="J2" s="1" t="s">
        <v>31</v>
      </c>
      <c r="U2" s="7" t="s">
        <v>32</v>
      </c>
      <c r="V2" s="8"/>
      <c r="W2" s="8"/>
      <c r="X2" s="8"/>
      <c r="Y2" s="8"/>
      <c r="Z2" s="9" t="s">
        <v>33</v>
      </c>
      <c r="AA2" s="8"/>
      <c r="AB2" s="8"/>
      <c r="AC2" s="10"/>
      <c r="AD2" s="8" t="s">
        <v>34</v>
      </c>
      <c r="AE2" s="8"/>
      <c r="AF2" s="8"/>
      <c r="AG2" s="8"/>
      <c r="AH2" s="8"/>
      <c r="AI2" s="11"/>
    </row>
    <row r="3" spans="1:35" ht="15" customHeight="1">
      <c r="A3" s="12"/>
      <c r="C3" s="346"/>
      <c r="D3" s="347"/>
      <c r="E3" s="347"/>
      <c r="F3" s="347"/>
      <c r="G3" s="347"/>
      <c r="H3" s="348"/>
      <c r="J3" s="14" t="s">
        <v>35</v>
      </c>
      <c r="K3" s="14" t="s">
        <v>36</v>
      </c>
      <c r="L3" s="14" t="s">
        <v>37</v>
      </c>
      <c r="M3" s="230" t="s">
        <v>38</v>
      </c>
      <c r="N3" s="230"/>
      <c r="O3" s="230"/>
      <c r="P3" s="230" t="s">
        <v>39</v>
      </c>
      <c r="Q3" s="230"/>
      <c r="R3" s="14" t="s">
        <v>40</v>
      </c>
      <c r="U3" s="15"/>
      <c r="X3" s="153"/>
      <c r="Z3" s="12"/>
      <c r="AB3" s="153"/>
      <c r="AC3" s="13"/>
      <c r="AE3" s="68" t="s">
        <v>41</v>
      </c>
      <c r="AI3" s="17"/>
    </row>
    <row r="4" spans="1:35" ht="15" customHeight="1">
      <c r="A4" s="12"/>
      <c r="C4" s="346"/>
      <c r="D4" s="347"/>
      <c r="E4" s="347"/>
      <c r="F4" s="347"/>
      <c r="G4" s="347"/>
      <c r="H4" s="348"/>
      <c r="J4" s="154"/>
      <c r="K4" s="154"/>
      <c r="L4" s="154"/>
      <c r="M4" s="301"/>
      <c r="N4" s="301"/>
      <c r="O4" s="301"/>
      <c r="P4" s="301"/>
      <c r="Q4" s="301"/>
      <c r="R4" s="18"/>
      <c r="U4" s="15"/>
      <c r="Z4" s="12"/>
      <c r="AA4" s="1" t="s">
        <v>42</v>
      </c>
      <c r="AC4" s="13"/>
      <c r="AE4" s="68" t="s">
        <v>43</v>
      </c>
      <c r="AI4" s="17"/>
    </row>
    <row r="5" spans="1:35" ht="15" customHeight="1">
      <c r="A5" s="12" t="s">
        <v>44</v>
      </c>
      <c r="C5" s="346"/>
      <c r="D5" s="347"/>
      <c r="E5" s="347"/>
      <c r="F5" s="347"/>
      <c r="G5" s="347"/>
      <c r="H5" s="348"/>
      <c r="J5" s="1" t="s">
        <v>45</v>
      </c>
      <c r="U5" s="15"/>
      <c r="Z5" s="12"/>
      <c r="AA5" s="1" t="s">
        <v>46</v>
      </c>
      <c r="AC5" s="19"/>
      <c r="AE5" s="14" t="s">
        <v>47</v>
      </c>
      <c r="AF5" s="308"/>
      <c r="AG5" s="309"/>
      <c r="AH5" s="310"/>
      <c r="AI5" s="21" t="s">
        <v>48</v>
      </c>
    </row>
    <row r="6" spans="1:35" ht="15" customHeight="1">
      <c r="A6" s="12"/>
      <c r="C6" s="346"/>
      <c r="D6" s="347"/>
      <c r="E6" s="347"/>
      <c r="F6" s="347"/>
      <c r="G6" s="347"/>
      <c r="H6" s="348"/>
      <c r="J6" s="299"/>
      <c r="K6" s="300"/>
      <c r="L6" s="22" t="s">
        <v>49</v>
      </c>
      <c r="M6" s="301"/>
      <c r="N6" s="301"/>
      <c r="O6" s="301"/>
      <c r="P6" s="22" t="s">
        <v>49</v>
      </c>
      <c r="Q6" s="154"/>
      <c r="U6" s="23" t="s">
        <v>50</v>
      </c>
      <c r="V6" s="4"/>
      <c r="W6" s="4"/>
      <c r="X6" s="4"/>
      <c r="Y6" s="6"/>
      <c r="Z6" s="302"/>
      <c r="AA6" s="302"/>
      <c r="AB6" s="302"/>
      <c r="AC6" s="303"/>
      <c r="AE6" s="24" t="s">
        <v>51</v>
      </c>
      <c r="AF6" s="308"/>
      <c r="AG6" s="309"/>
      <c r="AH6" s="310"/>
      <c r="AI6" s="21" t="s">
        <v>48</v>
      </c>
    </row>
    <row r="7" spans="1:35" ht="15" customHeight="1">
      <c r="A7" s="25" t="s">
        <v>52</v>
      </c>
      <c r="B7" s="26"/>
      <c r="C7" s="349"/>
      <c r="D7" s="235"/>
      <c r="E7" s="235"/>
      <c r="F7" s="235"/>
      <c r="G7" s="26" t="s">
        <v>53</v>
      </c>
      <c r="H7" s="19"/>
      <c r="J7" s="1" t="s">
        <v>54</v>
      </c>
      <c r="M7" s="1" t="s">
        <v>135</v>
      </c>
      <c r="U7" s="15"/>
      <c r="V7" s="68" t="s">
        <v>55</v>
      </c>
      <c r="Y7" s="13"/>
      <c r="Z7" s="304"/>
      <c r="AA7" s="304"/>
      <c r="AB7" s="304"/>
      <c r="AC7" s="305"/>
      <c r="AE7" s="1" t="s">
        <v>56</v>
      </c>
      <c r="AI7" s="17"/>
    </row>
    <row r="8" spans="1:35" ht="15" customHeight="1" thickBot="1">
      <c r="C8" s="158" t="s">
        <v>138</v>
      </c>
      <c r="D8" s="158"/>
      <c r="E8" s="158"/>
      <c r="F8" s="158"/>
      <c r="G8" s="158"/>
      <c r="H8" s="158"/>
      <c r="M8" s="1" t="s">
        <v>136</v>
      </c>
      <c r="U8" s="28"/>
      <c r="V8" s="159" t="s">
        <v>57</v>
      </c>
      <c r="W8" s="30"/>
      <c r="X8" s="30"/>
      <c r="Y8" s="29"/>
      <c r="Z8" s="306"/>
      <c r="AA8" s="306"/>
      <c r="AB8" s="306"/>
      <c r="AC8" s="307"/>
      <c r="AD8" s="30"/>
      <c r="AE8" s="311" t="s">
        <v>161</v>
      </c>
      <c r="AF8" s="312"/>
      <c r="AG8" s="312"/>
      <c r="AH8" s="313"/>
      <c r="AI8" s="32"/>
    </row>
    <row r="9" spans="1:35" ht="10.5" customHeight="1"/>
    <row r="10" spans="1:35" ht="15" customHeight="1">
      <c r="A10" s="314"/>
      <c r="B10" s="315"/>
      <c r="C10" s="226" t="s">
        <v>59</v>
      </c>
      <c r="D10" s="234"/>
      <c r="E10" s="234"/>
      <c r="F10" s="234"/>
      <c r="G10" s="234"/>
      <c r="H10" s="234"/>
      <c r="I10" s="234"/>
      <c r="J10" s="234"/>
      <c r="K10" s="234"/>
      <c r="L10" s="234"/>
      <c r="M10" s="234"/>
      <c r="N10" s="234"/>
      <c r="O10" s="234"/>
      <c r="P10" s="234"/>
      <c r="Q10" s="234"/>
      <c r="R10" s="227"/>
      <c r="T10" s="226" t="s">
        <v>60</v>
      </c>
      <c r="U10" s="234"/>
      <c r="V10" s="234"/>
      <c r="W10" s="234"/>
      <c r="X10" s="234"/>
      <c r="Y10" s="234"/>
      <c r="Z10" s="234"/>
      <c r="AA10" s="234"/>
      <c r="AB10" s="234"/>
      <c r="AC10" s="234"/>
      <c r="AD10" s="234"/>
      <c r="AE10" s="234"/>
      <c r="AF10" s="234"/>
      <c r="AG10" s="234"/>
      <c r="AH10" s="234"/>
      <c r="AI10" s="227"/>
    </row>
    <row r="11" spans="1:35" ht="15" customHeight="1">
      <c r="A11" s="316"/>
      <c r="B11" s="317"/>
      <c r="C11" s="224" t="s">
        <v>61</v>
      </c>
      <c r="D11" s="320"/>
      <c r="E11" s="320"/>
      <c r="F11" s="320"/>
      <c r="G11" s="321" t="s">
        <v>62</v>
      </c>
      <c r="H11" s="322"/>
      <c r="I11" s="322"/>
      <c r="J11" s="322"/>
      <c r="K11" s="224" t="s">
        <v>63</v>
      </c>
      <c r="L11" s="320"/>
      <c r="M11" s="320"/>
      <c r="N11" s="225"/>
      <c r="O11" s="320" t="s">
        <v>64</v>
      </c>
      <c r="P11" s="320"/>
      <c r="Q11" s="320"/>
      <c r="R11" s="225"/>
      <c r="T11" s="224" t="s">
        <v>65</v>
      </c>
      <c r="U11" s="320"/>
      <c r="V11" s="320"/>
      <c r="W11" s="320"/>
      <c r="X11" s="321" t="s">
        <v>66</v>
      </c>
      <c r="Y11" s="322"/>
      <c r="Z11" s="322"/>
      <c r="AA11" s="322"/>
      <c r="AB11" s="224" t="s">
        <v>67</v>
      </c>
      <c r="AC11" s="320"/>
      <c r="AD11" s="320"/>
      <c r="AE11" s="225"/>
      <c r="AF11" s="453" t="s">
        <v>68</v>
      </c>
      <c r="AG11" s="454"/>
      <c r="AH11" s="454"/>
      <c r="AI11" s="455"/>
    </row>
    <row r="12" spans="1:35" ht="15" customHeight="1">
      <c r="A12" s="316"/>
      <c r="B12" s="317"/>
      <c r="C12" s="324"/>
      <c r="D12" s="325"/>
      <c r="E12" s="325"/>
      <c r="F12" s="325"/>
      <c r="G12" s="327"/>
      <c r="H12" s="328"/>
      <c r="I12" s="328"/>
      <c r="J12" s="328"/>
      <c r="K12" s="327" t="s">
        <v>69</v>
      </c>
      <c r="L12" s="328"/>
      <c r="M12" s="328"/>
      <c r="N12" s="329"/>
      <c r="O12" s="327" t="s">
        <v>70</v>
      </c>
      <c r="P12" s="328"/>
      <c r="Q12" s="328"/>
      <c r="R12" s="329"/>
      <c r="T12" s="324"/>
      <c r="U12" s="325"/>
      <c r="V12" s="325"/>
      <c r="W12" s="325"/>
      <c r="X12" s="327"/>
      <c r="Y12" s="328"/>
      <c r="Z12" s="328"/>
      <c r="AA12" s="328"/>
      <c r="AB12" s="324" t="s">
        <v>71</v>
      </c>
      <c r="AC12" s="325"/>
      <c r="AD12" s="325"/>
      <c r="AE12" s="326"/>
      <c r="AF12" s="327" t="s">
        <v>174</v>
      </c>
      <c r="AG12" s="328"/>
      <c r="AH12" s="328"/>
      <c r="AI12" s="329"/>
    </row>
    <row r="13" spans="1:35" ht="15" customHeight="1">
      <c r="A13" s="316"/>
      <c r="B13" s="317"/>
      <c r="C13" s="33" t="s">
        <v>73</v>
      </c>
      <c r="D13" s="292" t="s">
        <v>74</v>
      </c>
      <c r="E13" s="292"/>
      <c r="F13" s="292"/>
      <c r="G13" s="33" t="s">
        <v>73</v>
      </c>
      <c r="H13" s="292" t="s">
        <v>74</v>
      </c>
      <c r="I13" s="292"/>
      <c r="J13" s="292"/>
      <c r="K13" s="33" t="s">
        <v>73</v>
      </c>
      <c r="L13" s="292" t="s">
        <v>74</v>
      </c>
      <c r="M13" s="292"/>
      <c r="N13" s="292"/>
      <c r="O13" s="33" t="s">
        <v>73</v>
      </c>
      <c r="P13" s="292" t="s">
        <v>74</v>
      </c>
      <c r="Q13" s="292"/>
      <c r="R13" s="292"/>
      <c r="T13" s="33" t="s">
        <v>73</v>
      </c>
      <c r="U13" s="292" t="s">
        <v>74</v>
      </c>
      <c r="V13" s="292"/>
      <c r="W13" s="292"/>
      <c r="X13" s="33" t="s">
        <v>73</v>
      </c>
      <c r="Y13" s="292" t="s">
        <v>74</v>
      </c>
      <c r="Z13" s="292"/>
      <c r="AA13" s="292"/>
      <c r="AB13" s="33" t="s">
        <v>73</v>
      </c>
      <c r="AC13" s="292" t="s">
        <v>74</v>
      </c>
      <c r="AD13" s="292"/>
      <c r="AE13" s="292"/>
      <c r="AF13" s="33" t="s">
        <v>73</v>
      </c>
      <c r="AG13" s="292" t="s">
        <v>74</v>
      </c>
      <c r="AH13" s="292"/>
      <c r="AI13" s="292"/>
    </row>
    <row r="14" spans="1:35" s="35" customFormat="1" ht="12" customHeight="1" thickBot="1">
      <c r="A14" s="318"/>
      <c r="B14" s="319"/>
      <c r="C14" s="34" t="s">
        <v>75</v>
      </c>
      <c r="D14" s="291" t="s">
        <v>76</v>
      </c>
      <c r="E14" s="291"/>
      <c r="F14" s="291"/>
      <c r="G14" s="34" t="s">
        <v>75</v>
      </c>
      <c r="H14" s="291" t="s">
        <v>76</v>
      </c>
      <c r="I14" s="291"/>
      <c r="J14" s="291"/>
      <c r="K14" s="34" t="s">
        <v>75</v>
      </c>
      <c r="L14" s="291" t="s">
        <v>76</v>
      </c>
      <c r="M14" s="291"/>
      <c r="N14" s="291"/>
      <c r="O14" s="34" t="s">
        <v>75</v>
      </c>
      <c r="P14" s="291" t="s">
        <v>76</v>
      </c>
      <c r="Q14" s="291"/>
      <c r="R14" s="291"/>
      <c r="T14" s="34" t="s">
        <v>75</v>
      </c>
      <c r="U14" s="291" t="s">
        <v>76</v>
      </c>
      <c r="V14" s="291"/>
      <c r="W14" s="291"/>
      <c r="X14" s="34" t="s">
        <v>75</v>
      </c>
      <c r="Y14" s="291" t="s">
        <v>76</v>
      </c>
      <c r="Z14" s="291"/>
      <c r="AA14" s="291"/>
      <c r="AB14" s="34" t="s">
        <v>75</v>
      </c>
      <c r="AC14" s="291" t="s">
        <v>76</v>
      </c>
      <c r="AD14" s="291"/>
      <c r="AE14" s="291"/>
      <c r="AF14" s="34" t="s">
        <v>75</v>
      </c>
      <c r="AG14" s="291" t="s">
        <v>76</v>
      </c>
      <c r="AH14" s="291"/>
      <c r="AI14" s="291"/>
    </row>
    <row r="15" spans="1:35" ht="15" customHeight="1">
      <c r="A15" s="424" t="s">
        <v>168</v>
      </c>
      <c r="B15" s="20" t="s">
        <v>77</v>
      </c>
      <c r="C15" s="155">
        <f>賃金支払状況一覧表!F60+賃金支払状況一覧表!F62</f>
        <v>0</v>
      </c>
      <c r="D15" s="294">
        <f>(賃金支払状況一覧表!F61+賃金支払状況一覧表!F63)</f>
        <v>0</v>
      </c>
      <c r="E15" s="351"/>
      <c r="F15" s="352"/>
      <c r="G15" s="90">
        <f>'(２)(６)労働者・被保険者役員記載'!F23+'(２)(６)労働者・被保険者役員記載'!F25</f>
        <v>0</v>
      </c>
      <c r="H15" s="288">
        <f>'(２)(６)労働者・被保険者役員記載'!F24+'(２)(６)労働者・被保険者役員記載'!F26</f>
        <v>0</v>
      </c>
      <c r="I15" s="289"/>
      <c r="J15" s="290"/>
      <c r="K15" s="37">
        <f>賃金支払状況一覧表!F64</f>
        <v>0</v>
      </c>
      <c r="L15" s="294">
        <f>賃金支払状況一覧表!F65</f>
        <v>0</v>
      </c>
      <c r="M15" s="351"/>
      <c r="N15" s="352"/>
      <c r="O15" s="37">
        <f>C15+G15+K15</f>
        <v>0</v>
      </c>
      <c r="P15" s="297">
        <f>D15+H15+L15</f>
        <v>0</v>
      </c>
      <c r="Q15" s="298"/>
      <c r="R15" s="353"/>
      <c r="T15" s="155">
        <f>賃金支払状況一覧表!F60</f>
        <v>0</v>
      </c>
      <c r="U15" s="294">
        <f>賃金支払状況一覧表!F61</f>
        <v>0</v>
      </c>
      <c r="V15" s="295"/>
      <c r="W15" s="296"/>
      <c r="X15" s="151">
        <f>'(２)(６)労働者・被保険者役員記載'!F23</f>
        <v>0</v>
      </c>
      <c r="Y15" s="245">
        <f>'(２)(６)労働者・被保険者役員記載'!F24</f>
        <v>0</v>
      </c>
      <c r="Z15" s="245"/>
      <c r="AA15" s="245"/>
      <c r="AB15" s="157">
        <f>T15+X15</f>
        <v>0</v>
      </c>
      <c r="AC15" s="297">
        <f>U15+Y15</f>
        <v>0</v>
      </c>
      <c r="AD15" s="298"/>
      <c r="AE15" s="298"/>
      <c r="AF15" s="437"/>
      <c r="AG15" s="438"/>
      <c r="AH15" s="439"/>
      <c r="AI15" s="440"/>
    </row>
    <row r="16" spans="1:35" ht="15" customHeight="1">
      <c r="A16" s="180"/>
      <c r="B16" s="20" t="s">
        <v>78</v>
      </c>
      <c r="C16" s="156">
        <f>賃金支払状況一覧表!G60+賃金支払状況一覧表!G62</f>
        <v>0</v>
      </c>
      <c r="D16" s="280">
        <f>(賃金支払状況一覧表!G61+賃金支払状況一覧表!G63)</f>
        <v>0</v>
      </c>
      <c r="E16" s="281"/>
      <c r="F16" s="281"/>
      <c r="G16" s="91">
        <f>'(２)(６)労働者・被保険者役員記載'!G23+'(２)(６)労働者・被保険者役員記載'!G25</f>
        <v>0</v>
      </c>
      <c r="H16" s="233">
        <f>'(２)(６)労働者・被保険者役員記載'!G24+'(２)(６)労働者・被保険者役員記載'!G26</f>
        <v>0</v>
      </c>
      <c r="I16" s="425"/>
      <c r="J16" s="426"/>
      <c r="K16" s="40">
        <f>賃金支払状況一覧表!G64</f>
        <v>0</v>
      </c>
      <c r="L16" s="280">
        <f>賃金支払状況一覧表!G65</f>
        <v>0</v>
      </c>
      <c r="M16" s="281"/>
      <c r="N16" s="281"/>
      <c r="O16" s="40">
        <f t="shared" ref="O16:P29" si="0">C16+G16+K16</f>
        <v>0</v>
      </c>
      <c r="P16" s="280">
        <f t="shared" si="0"/>
        <v>0</v>
      </c>
      <c r="Q16" s="281"/>
      <c r="R16" s="334"/>
      <c r="T16" s="156">
        <f>賃金支払状況一覧表!G60</f>
        <v>0</v>
      </c>
      <c r="U16" s="268">
        <f>賃金支払状況一覧表!G61</f>
        <v>0</v>
      </c>
      <c r="V16" s="285"/>
      <c r="W16" s="286"/>
      <c r="X16" s="152">
        <f>'(２)(６)労働者・被保険者役員記載'!G23</f>
        <v>0</v>
      </c>
      <c r="Y16" s="293">
        <f>'(２)(６)労働者・被保険者役員記載'!G24</f>
        <v>0</v>
      </c>
      <c r="Z16" s="293"/>
      <c r="AA16" s="293"/>
      <c r="AB16" s="40">
        <f t="shared" ref="AB16:AB29" si="1">T16+X16</f>
        <v>0</v>
      </c>
      <c r="AC16" s="280">
        <f>U16+Y16</f>
        <v>0</v>
      </c>
      <c r="AD16" s="281"/>
      <c r="AE16" s="281"/>
      <c r="AF16" s="441"/>
      <c r="AG16" s="442"/>
      <c r="AH16" s="443"/>
      <c r="AI16" s="444"/>
    </row>
    <row r="17" spans="1:35" ht="15" customHeight="1">
      <c r="A17" s="16"/>
      <c r="B17" s="20" t="s">
        <v>79</v>
      </c>
      <c r="C17" s="156">
        <f>賃金支払状況一覧表!H60+賃金支払状況一覧表!H62</f>
        <v>0</v>
      </c>
      <c r="D17" s="268">
        <f>(賃金支払状況一覧表!H61+賃金支払状況一覧表!H63)</f>
        <v>0</v>
      </c>
      <c r="E17" s="285"/>
      <c r="F17" s="286"/>
      <c r="G17" s="91">
        <f>'(２)(６)労働者・被保険者役員記載'!H23+'(２)(６)労働者・被保険者役員記載'!H25</f>
        <v>0</v>
      </c>
      <c r="H17" s="233">
        <f>'(２)(６)労働者・被保険者役員記載'!H24+'(２)(６)労働者・被保険者役員記載'!H26</f>
        <v>0</v>
      </c>
      <c r="I17" s="425"/>
      <c r="J17" s="426"/>
      <c r="K17" s="40">
        <f>賃金支払状況一覧表!H64</f>
        <v>0</v>
      </c>
      <c r="L17" s="268">
        <f>賃金支払状況一覧表!H65</f>
        <v>0</v>
      </c>
      <c r="M17" s="285"/>
      <c r="N17" s="286"/>
      <c r="O17" s="40">
        <f t="shared" si="0"/>
        <v>0</v>
      </c>
      <c r="P17" s="280">
        <f t="shared" si="0"/>
        <v>0</v>
      </c>
      <c r="Q17" s="281"/>
      <c r="R17" s="334"/>
      <c r="T17" s="156">
        <f>賃金支払状況一覧表!H60</f>
        <v>0</v>
      </c>
      <c r="U17" s="268">
        <f>賃金支払状況一覧表!H61</f>
        <v>0</v>
      </c>
      <c r="V17" s="285"/>
      <c r="W17" s="286"/>
      <c r="X17" s="152">
        <f>'(２)(６)労働者・被保険者役員記載'!H23</f>
        <v>0</v>
      </c>
      <c r="Y17" s="232">
        <f>'(２)(６)労働者・被保険者役員記載'!H24</f>
        <v>0</v>
      </c>
      <c r="Z17" s="232"/>
      <c r="AA17" s="232"/>
      <c r="AB17" s="40">
        <f t="shared" si="1"/>
        <v>0</v>
      </c>
      <c r="AC17" s="280">
        <f t="shared" ref="AC17:AC29" si="2">U17+Y17</f>
        <v>0</v>
      </c>
      <c r="AD17" s="281"/>
      <c r="AE17" s="281"/>
      <c r="AF17" s="441"/>
      <c r="AG17" s="442"/>
      <c r="AH17" s="443"/>
      <c r="AI17" s="444"/>
    </row>
    <row r="18" spans="1:35" ht="15" customHeight="1">
      <c r="A18" s="16"/>
      <c r="B18" s="20" t="s">
        <v>80</v>
      </c>
      <c r="C18" s="156">
        <f>賃金支払状況一覧表!I60++賃金支払状況一覧表!I62</f>
        <v>0</v>
      </c>
      <c r="D18" s="268">
        <f>賃金支払状況一覧表!I61+賃金支払状況一覧表!I63</f>
        <v>0</v>
      </c>
      <c r="E18" s="285"/>
      <c r="F18" s="286"/>
      <c r="G18" s="91">
        <f>'(２)(６)労働者・被保険者役員記載'!I23+'(２)(６)労働者・被保険者役員記載'!I25</f>
        <v>0</v>
      </c>
      <c r="H18" s="233">
        <f>'(２)(６)労働者・被保険者役員記載'!I24+'(２)(６)労働者・被保険者役員記載'!I26</f>
        <v>0</v>
      </c>
      <c r="I18" s="425"/>
      <c r="J18" s="426"/>
      <c r="K18" s="40">
        <f>賃金支払状況一覧表!I64</f>
        <v>0</v>
      </c>
      <c r="L18" s="268">
        <f>賃金支払状況一覧表!I65</f>
        <v>0</v>
      </c>
      <c r="M18" s="285"/>
      <c r="N18" s="286"/>
      <c r="O18" s="40">
        <f t="shared" si="0"/>
        <v>0</v>
      </c>
      <c r="P18" s="280">
        <f t="shared" si="0"/>
        <v>0</v>
      </c>
      <c r="Q18" s="281"/>
      <c r="R18" s="334"/>
      <c r="T18" s="156">
        <f>賃金支払状況一覧表!I60</f>
        <v>0</v>
      </c>
      <c r="U18" s="268">
        <f>賃金支払状況一覧表!I61</f>
        <v>0</v>
      </c>
      <c r="V18" s="285"/>
      <c r="W18" s="286"/>
      <c r="X18" s="152">
        <f>'(２)(６)労働者・被保険者役員記載'!I23</f>
        <v>0</v>
      </c>
      <c r="Y18" s="232">
        <f>'(２)(６)労働者・被保険者役員記載'!I24</f>
        <v>0</v>
      </c>
      <c r="Z18" s="232"/>
      <c r="AA18" s="232"/>
      <c r="AB18" s="40">
        <f t="shared" si="1"/>
        <v>0</v>
      </c>
      <c r="AC18" s="280">
        <f t="shared" si="2"/>
        <v>0</v>
      </c>
      <c r="AD18" s="281"/>
      <c r="AE18" s="281"/>
      <c r="AF18" s="441"/>
      <c r="AG18" s="442"/>
      <c r="AH18" s="443"/>
      <c r="AI18" s="444"/>
    </row>
    <row r="19" spans="1:35" ht="15" customHeight="1">
      <c r="A19" s="16"/>
      <c r="B19" s="20" t="s">
        <v>81</v>
      </c>
      <c r="C19" s="156">
        <f>賃金支払状況一覧表!J60+賃金支払状況一覧表!J62</f>
        <v>0</v>
      </c>
      <c r="D19" s="268">
        <f>賃金支払状況一覧表!J61+賃金支払状況一覧表!J63</f>
        <v>0</v>
      </c>
      <c r="E19" s="285"/>
      <c r="F19" s="286"/>
      <c r="G19" s="91">
        <f>'(２)(６)労働者・被保険者役員記載'!J23+'(２)(６)労働者・被保険者役員記載'!J25</f>
        <v>0</v>
      </c>
      <c r="H19" s="233">
        <f>'(２)(６)労働者・被保険者役員記載'!J24+'(２)(６)労働者・被保険者役員記載'!J26</f>
        <v>0</v>
      </c>
      <c r="I19" s="425"/>
      <c r="J19" s="426"/>
      <c r="K19" s="40">
        <f>賃金支払状況一覧表!J64</f>
        <v>0</v>
      </c>
      <c r="L19" s="268">
        <f>賃金支払状況一覧表!J65</f>
        <v>0</v>
      </c>
      <c r="M19" s="285"/>
      <c r="N19" s="286"/>
      <c r="O19" s="40">
        <f t="shared" si="0"/>
        <v>0</v>
      </c>
      <c r="P19" s="280">
        <f t="shared" si="0"/>
        <v>0</v>
      </c>
      <c r="Q19" s="281"/>
      <c r="R19" s="334"/>
      <c r="T19" s="156">
        <f>賃金支払状況一覧表!J60</f>
        <v>0</v>
      </c>
      <c r="U19" s="268">
        <f>賃金支払状況一覧表!J61</f>
        <v>0</v>
      </c>
      <c r="V19" s="285"/>
      <c r="W19" s="286"/>
      <c r="X19" s="152">
        <f>'(２)(６)労働者・被保険者役員記載'!J23</f>
        <v>0</v>
      </c>
      <c r="Y19" s="232">
        <f>'(２)(６)労働者・被保険者役員記載'!J24</f>
        <v>0</v>
      </c>
      <c r="Z19" s="232"/>
      <c r="AA19" s="232"/>
      <c r="AB19" s="40">
        <f t="shared" si="1"/>
        <v>0</v>
      </c>
      <c r="AC19" s="280">
        <f t="shared" ref="AC19" si="3">U19+Y19</f>
        <v>0</v>
      </c>
      <c r="AD19" s="281"/>
      <c r="AE19" s="281"/>
      <c r="AF19" s="441"/>
      <c r="AG19" s="442"/>
      <c r="AH19" s="443"/>
      <c r="AI19" s="444"/>
    </row>
    <row r="20" spans="1:35" ht="15" customHeight="1">
      <c r="A20" s="16"/>
      <c r="B20" s="20" t="s">
        <v>82</v>
      </c>
      <c r="C20" s="156">
        <f>賃金支払状況一覧表!K60+賃金支払状況一覧表!K62</f>
        <v>0</v>
      </c>
      <c r="D20" s="268">
        <f>賃金支払状況一覧表!K61+賃金支払状況一覧表!K63</f>
        <v>0</v>
      </c>
      <c r="E20" s="285"/>
      <c r="F20" s="286"/>
      <c r="G20" s="91">
        <f>'(２)(６)労働者・被保険者役員記載'!K23+'(２)(６)労働者・被保険者役員記載'!K25</f>
        <v>0</v>
      </c>
      <c r="H20" s="233">
        <f>'(２)(６)労働者・被保険者役員記載'!K24+'(２)(６)労働者・被保険者役員記載'!K26</f>
        <v>0</v>
      </c>
      <c r="I20" s="425"/>
      <c r="J20" s="426"/>
      <c r="K20" s="40">
        <f>賃金支払状況一覧表!K64</f>
        <v>0</v>
      </c>
      <c r="L20" s="268">
        <f>賃金支払状況一覧表!K65</f>
        <v>0</v>
      </c>
      <c r="M20" s="285"/>
      <c r="N20" s="286"/>
      <c r="O20" s="40">
        <f t="shared" si="0"/>
        <v>0</v>
      </c>
      <c r="P20" s="280">
        <f t="shared" si="0"/>
        <v>0</v>
      </c>
      <c r="Q20" s="281"/>
      <c r="R20" s="334"/>
      <c r="T20" s="156">
        <f>賃金支払状況一覧表!K60</f>
        <v>0</v>
      </c>
      <c r="U20" s="268">
        <f>賃金支払状況一覧表!K61</f>
        <v>0</v>
      </c>
      <c r="V20" s="285"/>
      <c r="W20" s="286"/>
      <c r="X20" s="152">
        <f>'(２)(６)労働者・被保険者役員記載'!K23</f>
        <v>0</v>
      </c>
      <c r="Y20" s="232">
        <f>'(２)(６)労働者・被保険者役員記載'!K24</f>
        <v>0</v>
      </c>
      <c r="Z20" s="232"/>
      <c r="AA20" s="232"/>
      <c r="AB20" s="40">
        <f t="shared" si="1"/>
        <v>0</v>
      </c>
      <c r="AC20" s="280">
        <f t="shared" si="2"/>
        <v>0</v>
      </c>
      <c r="AD20" s="281"/>
      <c r="AE20" s="281"/>
      <c r="AF20" s="441"/>
      <c r="AG20" s="442"/>
      <c r="AH20" s="443"/>
      <c r="AI20" s="444"/>
    </row>
    <row r="21" spans="1:35" ht="15" customHeight="1">
      <c r="A21" s="16"/>
      <c r="B21" s="20" t="s">
        <v>83</v>
      </c>
      <c r="C21" s="156">
        <f>賃金支払状況一覧表!L60+賃金支払状況一覧表!L62</f>
        <v>0</v>
      </c>
      <c r="D21" s="268">
        <f>賃金支払状況一覧表!L61+賃金支払状況一覧表!L63</f>
        <v>0</v>
      </c>
      <c r="E21" s="285"/>
      <c r="F21" s="286"/>
      <c r="G21" s="91">
        <f>'(２)(６)労働者・被保険者役員記載'!L23+'(２)(６)労働者・被保険者役員記載'!L25</f>
        <v>0</v>
      </c>
      <c r="H21" s="233">
        <f>'(２)(６)労働者・被保険者役員記載'!L24+'(２)(６)労働者・被保険者役員記載'!L26</f>
        <v>0</v>
      </c>
      <c r="I21" s="425"/>
      <c r="J21" s="426"/>
      <c r="K21" s="40">
        <f>賃金支払状況一覧表!L64</f>
        <v>0</v>
      </c>
      <c r="L21" s="268">
        <f>賃金支払状況一覧表!L65</f>
        <v>0</v>
      </c>
      <c r="M21" s="285"/>
      <c r="N21" s="286"/>
      <c r="O21" s="40">
        <f t="shared" si="0"/>
        <v>0</v>
      </c>
      <c r="P21" s="280">
        <f t="shared" si="0"/>
        <v>0</v>
      </c>
      <c r="Q21" s="281"/>
      <c r="R21" s="334"/>
      <c r="T21" s="156">
        <f>賃金支払状況一覧表!L60</f>
        <v>0</v>
      </c>
      <c r="U21" s="268">
        <f>賃金支払状況一覧表!L61</f>
        <v>0</v>
      </c>
      <c r="V21" s="285"/>
      <c r="W21" s="286"/>
      <c r="X21" s="152">
        <f>'(２)(６)労働者・被保険者役員記載'!L23</f>
        <v>0</v>
      </c>
      <c r="Y21" s="232">
        <f>'(２)(６)労働者・被保険者役員記載'!L24</f>
        <v>0</v>
      </c>
      <c r="Z21" s="232"/>
      <c r="AA21" s="232"/>
      <c r="AB21" s="40">
        <f t="shared" si="1"/>
        <v>0</v>
      </c>
      <c r="AC21" s="280">
        <f t="shared" si="2"/>
        <v>0</v>
      </c>
      <c r="AD21" s="281"/>
      <c r="AE21" s="281"/>
      <c r="AF21" s="441"/>
      <c r="AG21" s="442"/>
      <c r="AH21" s="443"/>
      <c r="AI21" s="444"/>
    </row>
    <row r="22" spans="1:35" ht="15" customHeight="1">
      <c r="A22" s="16"/>
      <c r="B22" s="20" t="s">
        <v>84</v>
      </c>
      <c r="C22" s="156">
        <f>賃金支払状況一覧表!M60+賃金支払状況一覧表!M62</f>
        <v>0</v>
      </c>
      <c r="D22" s="268">
        <f>賃金支払状況一覧表!M61+賃金支払状況一覧表!M63</f>
        <v>0</v>
      </c>
      <c r="E22" s="285"/>
      <c r="F22" s="286"/>
      <c r="G22" s="91">
        <f>'(２)(６)労働者・被保険者役員記載'!M23+'(２)(６)労働者・被保険者役員記載'!M25</f>
        <v>0</v>
      </c>
      <c r="H22" s="233">
        <f>'(２)(６)労働者・被保険者役員記載'!M24+'(２)(６)労働者・被保険者役員記載'!M26</f>
        <v>0</v>
      </c>
      <c r="I22" s="425"/>
      <c r="J22" s="426"/>
      <c r="K22" s="40">
        <f>賃金支払状況一覧表!M64</f>
        <v>0</v>
      </c>
      <c r="L22" s="268">
        <f>賃金支払状況一覧表!M65</f>
        <v>0</v>
      </c>
      <c r="M22" s="285"/>
      <c r="N22" s="286"/>
      <c r="O22" s="40">
        <f t="shared" si="0"/>
        <v>0</v>
      </c>
      <c r="P22" s="280">
        <f t="shared" si="0"/>
        <v>0</v>
      </c>
      <c r="Q22" s="281"/>
      <c r="R22" s="334"/>
      <c r="T22" s="156">
        <f>賃金支払状況一覧表!M60</f>
        <v>0</v>
      </c>
      <c r="U22" s="268">
        <f>賃金支払状況一覧表!M61</f>
        <v>0</v>
      </c>
      <c r="V22" s="285"/>
      <c r="W22" s="286"/>
      <c r="X22" s="152">
        <f>'(２)(６)労働者・被保険者役員記載'!M23</f>
        <v>0</v>
      </c>
      <c r="Y22" s="232">
        <f>'(２)(６)労働者・被保険者役員記載'!M24</f>
        <v>0</v>
      </c>
      <c r="Z22" s="232"/>
      <c r="AA22" s="232"/>
      <c r="AB22" s="40">
        <f t="shared" si="1"/>
        <v>0</v>
      </c>
      <c r="AC22" s="280">
        <f t="shared" si="2"/>
        <v>0</v>
      </c>
      <c r="AD22" s="281"/>
      <c r="AE22" s="281"/>
      <c r="AF22" s="441"/>
      <c r="AG22" s="442"/>
      <c r="AH22" s="443"/>
      <c r="AI22" s="444"/>
    </row>
    <row r="23" spans="1:35" ht="15" customHeight="1">
      <c r="A23" s="16"/>
      <c r="B23" s="20" t="s">
        <v>85</v>
      </c>
      <c r="C23" s="156">
        <f>賃金支払状況一覧表!N60+賃金支払状況一覧表!N62</f>
        <v>0</v>
      </c>
      <c r="D23" s="268">
        <f>賃金支払状況一覧表!N61+賃金支払状況一覧表!N63</f>
        <v>0</v>
      </c>
      <c r="E23" s="285"/>
      <c r="F23" s="286"/>
      <c r="G23" s="91">
        <f>'(２)(６)労働者・被保険者役員記載'!N23+'(２)(６)労働者・被保険者役員記載'!N25</f>
        <v>0</v>
      </c>
      <c r="H23" s="233">
        <f>'(２)(６)労働者・被保険者役員記載'!N24+'(２)(６)労働者・被保険者役員記載'!N26</f>
        <v>0</v>
      </c>
      <c r="I23" s="425"/>
      <c r="J23" s="426"/>
      <c r="K23" s="40">
        <f>賃金支払状況一覧表!N64</f>
        <v>0</v>
      </c>
      <c r="L23" s="268">
        <f>賃金支払状況一覧表!N65</f>
        <v>0</v>
      </c>
      <c r="M23" s="285"/>
      <c r="N23" s="286"/>
      <c r="O23" s="40">
        <f t="shared" si="0"/>
        <v>0</v>
      </c>
      <c r="P23" s="280">
        <f t="shared" si="0"/>
        <v>0</v>
      </c>
      <c r="Q23" s="281"/>
      <c r="R23" s="334"/>
      <c r="T23" s="156">
        <f>賃金支払状況一覧表!N60</f>
        <v>0</v>
      </c>
      <c r="U23" s="268">
        <f>賃金支払状況一覧表!N61</f>
        <v>0</v>
      </c>
      <c r="V23" s="285"/>
      <c r="W23" s="286"/>
      <c r="X23" s="152">
        <f>'(２)(６)労働者・被保険者役員記載'!N23</f>
        <v>0</v>
      </c>
      <c r="Y23" s="232">
        <f>'(２)(６)労働者・被保険者役員記載'!N24</f>
        <v>0</v>
      </c>
      <c r="Z23" s="232"/>
      <c r="AA23" s="232"/>
      <c r="AB23" s="40">
        <f t="shared" si="1"/>
        <v>0</v>
      </c>
      <c r="AC23" s="280">
        <f t="shared" si="2"/>
        <v>0</v>
      </c>
      <c r="AD23" s="281"/>
      <c r="AE23" s="281"/>
      <c r="AF23" s="441"/>
      <c r="AG23" s="442"/>
      <c r="AH23" s="443"/>
      <c r="AI23" s="444"/>
    </row>
    <row r="24" spans="1:35" ht="15" customHeight="1">
      <c r="A24" s="16" t="s">
        <v>169</v>
      </c>
      <c r="B24" s="20" t="s">
        <v>86</v>
      </c>
      <c r="C24" s="156">
        <f>賃金支払状況一覧表!O60+賃金支払状況一覧表!O62</f>
        <v>0</v>
      </c>
      <c r="D24" s="268">
        <f>賃金支払状況一覧表!O61+賃金支払状況一覧表!O63</f>
        <v>0</v>
      </c>
      <c r="E24" s="285"/>
      <c r="F24" s="286"/>
      <c r="G24" s="91">
        <f>'(２)(６)労働者・被保険者役員記載'!O23+'(２)(６)労働者・被保険者役員記載'!O25</f>
        <v>0</v>
      </c>
      <c r="H24" s="233">
        <f>'(２)(６)労働者・被保険者役員記載'!O24+'(２)(６)労働者・被保険者役員記載'!O26</f>
        <v>0</v>
      </c>
      <c r="I24" s="425"/>
      <c r="J24" s="426"/>
      <c r="K24" s="40">
        <f>賃金支払状況一覧表!O64</f>
        <v>0</v>
      </c>
      <c r="L24" s="268">
        <f>賃金支払状況一覧表!O65</f>
        <v>0</v>
      </c>
      <c r="M24" s="285"/>
      <c r="N24" s="286"/>
      <c r="O24" s="40">
        <f t="shared" si="0"/>
        <v>0</v>
      </c>
      <c r="P24" s="280">
        <f t="shared" si="0"/>
        <v>0</v>
      </c>
      <c r="Q24" s="281"/>
      <c r="R24" s="334"/>
      <c r="T24" s="156">
        <f>賃金支払状況一覧表!O60</f>
        <v>0</v>
      </c>
      <c r="U24" s="268">
        <f>賃金支払状況一覧表!O61</f>
        <v>0</v>
      </c>
      <c r="V24" s="285"/>
      <c r="W24" s="286"/>
      <c r="X24" s="152">
        <f>'(２)(６)労働者・被保険者役員記載'!O23</f>
        <v>0</v>
      </c>
      <c r="Y24" s="232">
        <f>'(２)(６)労働者・被保険者役員記載'!O24</f>
        <v>0</v>
      </c>
      <c r="Z24" s="232"/>
      <c r="AA24" s="232"/>
      <c r="AB24" s="40">
        <f t="shared" si="1"/>
        <v>0</v>
      </c>
      <c r="AC24" s="280">
        <f t="shared" si="2"/>
        <v>0</v>
      </c>
      <c r="AD24" s="281"/>
      <c r="AE24" s="281"/>
      <c r="AF24" s="441"/>
      <c r="AG24" s="442"/>
      <c r="AH24" s="443"/>
      <c r="AI24" s="444"/>
    </row>
    <row r="25" spans="1:35" ht="15" customHeight="1">
      <c r="A25" s="16"/>
      <c r="B25" s="20" t="s">
        <v>87</v>
      </c>
      <c r="C25" s="156">
        <f>賃金支払状況一覧表!P60+賃金支払状況一覧表!P62</f>
        <v>0</v>
      </c>
      <c r="D25" s="268">
        <f>賃金支払状況一覧表!P61+賃金支払状況一覧表!P63</f>
        <v>0</v>
      </c>
      <c r="E25" s="285"/>
      <c r="F25" s="286"/>
      <c r="G25" s="91">
        <f>'(２)(６)労働者・被保険者役員記載'!P23+'(２)(６)労働者・被保険者役員記載'!P25</f>
        <v>0</v>
      </c>
      <c r="H25" s="233">
        <f>'(２)(６)労働者・被保険者役員記載'!P24+'(２)(６)労働者・被保険者役員記載'!P26</f>
        <v>0</v>
      </c>
      <c r="I25" s="425"/>
      <c r="J25" s="426"/>
      <c r="K25" s="40">
        <f>賃金支払状況一覧表!P64</f>
        <v>0</v>
      </c>
      <c r="L25" s="268">
        <f>賃金支払状況一覧表!P65</f>
        <v>0</v>
      </c>
      <c r="M25" s="285"/>
      <c r="N25" s="286"/>
      <c r="O25" s="40">
        <f t="shared" si="0"/>
        <v>0</v>
      </c>
      <c r="P25" s="280">
        <f t="shared" si="0"/>
        <v>0</v>
      </c>
      <c r="Q25" s="281"/>
      <c r="R25" s="334"/>
      <c r="T25" s="156">
        <f>賃金支払状況一覧表!P60</f>
        <v>0</v>
      </c>
      <c r="U25" s="268">
        <f>賃金支払状況一覧表!P61</f>
        <v>0</v>
      </c>
      <c r="V25" s="285"/>
      <c r="W25" s="286"/>
      <c r="X25" s="152">
        <f>'(２)(６)労働者・被保険者役員記載'!P23</f>
        <v>0</v>
      </c>
      <c r="Y25" s="232">
        <f>'(２)(６)労働者・被保険者役員記載'!P24</f>
        <v>0</v>
      </c>
      <c r="Z25" s="232"/>
      <c r="AA25" s="232"/>
      <c r="AB25" s="40">
        <f t="shared" si="1"/>
        <v>0</v>
      </c>
      <c r="AC25" s="280">
        <f t="shared" si="2"/>
        <v>0</v>
      </c>
      <c r="AD25" s="281"/>
      <c r="AE25" s="281"/>
      <c r="AF25" s="441"/>
      <c r="AG25" s="442"/>
      <c r="AH25" s="443"/>
      <c r="AI25" s="444"/>
    </row>
    <row r="26" spans="1:35" ht="15" customHeight="1">
      <c r="A26" s="16"/>
      <c r="B26" s="20" t="s">
        <v>88</v>
      </c>
      <c r="C26" s="156">
        <f>賃金支払状況一覧表!Q60+賃金支払状況一覧表!Q62</f>
        <v>0</v>
      </c>
      <c r="D26" s="268">
        <f>賃金支払状況一覧表!Q61+賃金支払状況一覧表!Q63</f>
        <v>0</v>
      </c>
      <c r="E26" s="285"/>
      <c r="F26" s="286"/>
      <c r="G26" s="91">
        <f>'(２)(６)労働者・被保険者役員記載'!Q23+'(２)(６)労働者・被保険者役員記載'!Q25</f>
        <v>0</v>
      </c>
      <c r="H26" s="233">
        <f>'(２)(６)労働者・被保険者役員記載'!Q24+'(２)(６)労働者・被保険者役員記載'!Q26</f>
        <v>0</v>
      </c>
      <c r="I26" s="425"/>
      <c r="J26" s="426"/>
      <c r="K26" s="40">
        <f>賃金支払状況一覧表!Q64</f>
        <v>0</v>
      </c>
      <c r="L26" s="268">
        <f>賃金支払状況一覧表!Q65</f>
        <v>0</v>
      </c>
      <c r="M26" s="285"/>
      <c r="N26" s="286"/>
      <c r="O26" s="40">
        <f t="shared" si="0"/>
        <v>0</v>
      </c>
      <c r="P26" s="280">
        <f t="shared" si="0"/>
        <v>0</v>
      </c>
      <c r="Q26" s="281"/>
      <c r="R26" s="334"/>
      <c r="T26" s="156">
        <f>賃金支払状況一覧表!Q60</f>
        <v>0</v>
      </c>
      <c r="U26" s="268">
        <f>賃金支払状況一覧表!Q61</f>
        <v>0</v>
      </c>
      <c r="V26" s="285"/>
      <c r="W26" s="286"/>
      <c r="X26" s="152">
        <f>'(２)(６)労働者・被保険者役員記載'!Q23</f>
        <v>0</v>
      </c>
      <c r="Y26" s="232">
        <f>'(２)(６)労働者・被保険者役員記載'!Q24</f>
        <v>0</v>
      </c>
      <c r="Z26" s="232"/>
      <c r="AA26" s="232"/>
      <c r="AB26" s="40">
        <f t="shared" si="1"/>
        <v>0</v>
      </c>
      <c r="AC26" s="280">
        <f t="shared" si="2"/>
        <v>0</v>
      </c>
      <c r="AD26" s="281"/>
      <c r="AE26" s="281"/>
      <c r="AF26" s="441"/>
      <c r="AG26" s="442"/>
      <c r="AH26" s="443"/>
      <c r="AI26" s="444"/>
    </row>
    <row r="27" spans="1:35" ht="15" customHeight="1">
      <c r="A27" s="16" t="s">
        <v>89</v>
      </c>
      <c r="B27" s="20" t="s">
        <v>90</v>
      </c>
      <c r="C27" s="156">
        <f>賃金支払状況一覧表!R60+賃金支払状況一覧表!R62</f>
        <v>0</v>
      </c>
      <c r="D27" s="268">
        <f>賃金支払状況一覧表!R61+賃金支払状況一覧表!R63</f>
        <v>0</v>
      </c>
      <c r="E27" s="285"/>
      <c r="F27" s="286"/>
      <c r="G27" s="91">
        <f>'(２)(６)労働者・被保険者役員記載'!R23+'(２)(６)労働者・被保険者役員記載'!R25</f>
        <v>0</v>
      </c>
      <c r="H27" s="233">
        <f>'(２)(６)労働者・被保険者役員記載'!R24+'(２)(６)労働者・被保険者役員記載'!R26</f>
        <v>0</v>
      </c>
      <c r="I27" s="425"/>
      <c r="J27" s="426"/>
      <c r="K27" s="40">
        <f>賃金支払状況一覧表!R64</f>
        <v>0</v>
      </c>
      <c r="L27" s="268">
        <f>賃金支払状況一覧表!R65</f>
        <v>0</v>
      </c>
      <c r="M27" s="285"/>
      <c r="N27" s="286"/>
      <c r="O27" s="40">
        <f t="shared" si="0"/>
        <v>0</v>
      </c>
      <c r="P27" s="280">
        <f t="shared" si="0"/>
        <v>0</v>
      </c>
      <c r="Q27" s="281"/>
      <c r="R27" s="334"/>
      <c r="T27" s="156">
        <f>賃金支払状況一覧表!R60</f>
        <v>0</v>
      </c>
      <c r="U27" s="268">
        <f>賃金支払状況一覧表!R61</f>
        <v>0</v>
      </c>
      <c r="V27" s="285"/>
      <c r="W27" s="286"/>
      <c r="X27" s="152">
        <f>'(２)(６)労働者・被保険者役員記載'!R23</f>
        <v>0</v>
      </c>
      <c r="Y27" s="232">
        <f>'(２)(６)労働者・被保険者役員記載'!R24</f>
        <v>0</v>
      </c>
      <c r="Z27" s="232"/>
      <c r="AA27" s="232"/>
      <c r="AB27" s="40">
        <f t="shared" si="1"/>
        <v>0</v>
      </c>
      <c r="AC27" s="280">
        <f t="shared" si="2"/>
        <v>0</v>
      </c>
      <c r="AD27" s="281"/>
      <c r="AE27" s="281"/>
      <c r="AF27" s="441"/>
      <c r="AG27" s="442"/>
      <c r="AH27" s="443"/>
      <c r="AI27" s="444"/>
    </row>
    <row r="28" spans="1:35" ht="15" customHeight="1">
      <c r="A28" s="16" t="s">
        <v>89</v>
      </c>
      <c r="B28" s="20" t="s">
        <v>91</v>
      </c>
      <c r="C28" s="156">
        <f>賃金支払状況一覧表!S60+賃金支払状況一覧表!S62</f>
        <v>0</v>
      </c>
      <c r="D28" s="268">
        <f>賃金支払状況一覧表!S61+賃金支払状況一覧表!S63</f>
        <v>0</v>
      </c>
      <c r="E28" s="285"/>
      <c r="F28" s="286"/>
      <c r="G28" s="91">
        <f>'(２)(６)労働者・被保険者役員記載'!S23+'(２)(６)労働者・被保険者役員記載'!S25</f>
        <v>0</v>
      </c>
      <c r="H28" s="233">
        <f>'(２)(６)労働者・被保険者役員記載'!S24+'(２)(６)労働者・被保険者役員記載'!S26</f>
        <v>0</v>
      </c>
      <c r="I28" s="425"/>
      <c r="J28" s="426"/>
      <c r="K28" s="40">
        <f>賃金支払状況一覧表!S64</f>
        <v>0</v>
      </c>
      <c r="L28" s="268">
        <f>賃金支払状況一覧表!S65</f>
        <v>0</v>
      </c>
      <c r="M28" s="285"/>
      <c r="N28" s="286"/>
      <c r="O28" s="40">
        <f t="shared" si="0"/>
        <v>0</v>
      </c>
      <c r="P28" s="280">
        <f t="shared" si="0"/>
        <v>0</v>
      </c>
      <c r="Q28" s="281"/>
      <c r="R28" s="334"/>
      <c r="T28" s="156">
        <f>賃金支払状況一覧表!S60</f>
        <v>0</v>
      </c>
      <c r="U28" s="268">
        <f>賃金支払状況一覧表!S61</f>
        <v>0</v>
      </c>
      <c r="V28" s="285"/>
      <c r="W28" s="286"/>
      <c r="X28" s="152">
        <f>'(２)(６)労働者・被保険者役員記載'!S23</f>
        <v>0</v>
      </c>
      <c r="Y28" s="232">
        <f>'(２)(６)労働者・被保険者役員記載'!S24</f>
        <v>0</v>
      </c>
      <c r="Z28" s="232"/>
      <c r="AA28" s="232"/>
      <c r="AB28" s="40">
        <f t="shared" si="1"/>
        <v>0</v>
      </c>
      <c r="AC28" s="280">
        <f t="shared" si="2"/>
        <v>0</v>
      </c>
      <c r="AD28" s="281"/>
      <c r="AE28" s="281"/>
      <c r="AF28" s="441"/>
      <c r="AG28" s="442"/>
      <c r="AH28" s="443"/>
      <c r="AI28" s="444"/>
    </row>
    <row r="29" spans="1:35" ht="15" customHeight="1">
      <c r="A29" s="16" t="s">
        <v>89</v>
      </c>
      <c r="B29" s="20" t="s">
        <v>91</v>
      </c>
      <c r="C29" s="156">
        <f>賃金支払状況一覧表!T60+賃金支払状況一覧表!T62</f>
        <v>0</v>
      </c>
      <c r="D29" s="268">
        <f>賃金支払状況一覧表!T61+賃金支払状況一覧表!T63</f>
        <v>0</v>
      </c>
      <c r="E29" s="285"/>
      <c r="F29" s="286"/>
      <c r="G29" s="91">
        <f>'(２)(６)労働者・被保険者役員記載'!T23+'(２)(６)労働者・被保険者役員記載'!T25</f>
        <v>0</v>
      </c>
      <c r="H29" s="233">
        <f>'(２)(６)労働者・被保険者役員記載'!T24+'(２)(６)労働者・被保険者役員記載'!T26</f>
        <v>0</v>
      </c>
      <c r="I29" s="425"/>
      <c r="J29" s="426"/>
      <c r="K29" s="40">
        <f>賃金支払状況一覧表!T64</f>
        <v>0</v>
      </c>
      <c r="L29" s="268">
        <f>賃金支払状況一覧表!T65</f>
        <v>0</v>
      </c>
      <c r="M29" s="285"/>
      <c r="N29" s="286"/>
      <c r="O29" s="40">
        <f t="shared" si="0"/>
        <v>0</v>
      </c>
      <c r="P29" s="280">
        <f t="shared" si="0"/>
        <v>0</v>
      </c>
      <c r="Q29" s="281"/>
      <c r="R29" s="334"/>
      <c r="T29" s="156">
        <f>賃金支払状況一覧表!T60</f>
        <v>0</v>
      </c>
      <c r="U29" s="268">
        <f>賃金支払状況一覧表!T61</f>
        <v>0</v>
      </c>
      <c r="V29" s="285"/>
      <c r="W29" s="286"/>
      <c r="X29" s="152">
        <f>'(２)(６)労働者・被保険者役員記載'!T23</f>
        <v>0</v>
      </c>
      <c r="Y29" s="232">
        <f>'(２)(６)労働者・被保険者役員記載'!T24</f>
        <v>0</v>
      </c>
      <c r="Z29" s="232"/>
      <c r="AA29" s="232"/>
      <c r="AB29" s="40">
        <f t="shared" si="1"/>
        <v>0</v>
      </c>
      <c r="AC29" s="280">
        <f t="shared" si="2"/>
        <v>0</v>
      </c>
      <c r="AD29" s="281"/>
      <c r="AE29" s="281"/>
      <c r="AF29" s="441"/>
      <c r="AG29" s="442"/>
      <c r="AH29" s="443"/>
      <c r="AI29" s="444"/>
    </row>
    <row r="30" spans="1:35" ht="15" customHeight="1">
      <c r="A30" s="184" t="s">
        <v>92</v>
      </c>
      <c r="B30" s="276"/>
      <c r="C30" s="278"/>
      <c r="D30" s="280">
        <f>SUM(D15:F29)</f>
        <v>0</v>
      </c>
      <c r="E30" s="281"/>
      <c r="F30" s="281"/>
      <c r="G30" s="283"/>
      <c r="H30" s="266">
        <f>SUM(H15:J29)</f>
        <v>0</v>
      </c>
      <c r="I30" s="266"/>
      <c r="J30" s="266"/>
      <c r="K30" s="283"/>
      <c r="L30" s="280">
        <f>SUM(L15:N29)</f>
        <v>0</v>
      </c>
      <c r="M30" s="281"/>
      <c r="N30" s="281"/>
      <c r="O30" s="41" t="s">
        <v>93</v>
      </c>
      <c r="P30" s="268">
        <f>SUM(P15:R29)</f>
        <v>0</v>
      </c>
      <c r="Q30" s="269"/>
      <c r="R30" s="271"/>
      <c r="T30" s="278"/>
      <c r="U30" s="280">
        <f>SUM(U15:W29)</f>
        <v>0</v>
      </c>
      <c r="V30" s="281"/>
      <c r="W30" s="281"/>
      <c r="X30" s="264"/>
      <c r="Y30" s="266">
        <f>SUM(Y15:AA29)</f>
        <v>0</v>
      </c>
      <c r="Z30" s="266"/>
      <c r="AA30" s="266"/>
      <c r="AB30" s="41" t="s">
        <v>93</v>
      </c>
      <c r="AC30" s="268">
        <f>SUM(AC15:AE29)</f>
        <v>0</v>
      </c>
      <c r="AD30" s="269"/>
      <c r="AE30" s="270"/>
      <c r="AF30" s="445" t="s">
        <v>93</v>
      </c>
      <c r="AG30" s="446">
        <f>SUM(AG15:AI29)</f>
        <v>0</v>
      </c>
      <c r="AH30" s="447"/>
      <c r="AI30" s="448"/>
    </row>
    <row r="31" spans="1:35" ht="15" customHeight="1" thickBot="1">
      <c r="A31" s="185"/>
      <c r="B31" s="277"/>
      <c r="C31" s="279"/>
      <c r="D31" s="282"/>
      <c r="E31" s="282"/>
      <c r="F31" s="282"/>
      <c r="G31" s="284"/>
      <c r="H31" s="267"/>
      <c r="I31" s="267"/>
      <c r="J31" s="267"/>
      <c r="K31" s="284"/>
      <c r="L31" s="282"/>
      <c r="M31" s="282"/>
      <c r="N31" s="282"/>
      <c r="O31" s="56">
        <f>ROUNDDOWN(SUM(O15:O26)/12,0)</f>
        <v>0</v>
      </c>
      <c r="P31" s="287"/>
      <c r="Q31" s="273"/>
      <c r="R31" s="42" t="s">
        <v>48</v>
      </c>
      <c r="T31" s="279"/>
      <c r="U31" s="282"/>
      <c r="V31" s="282"/>
      <c r="W31" s="282"/>
      <c r="X31" s="265"/>
      <c r="Y31" s="267"/>
      <c r="Z31" s="267"/>
      <c r="AA31" s="267"/>
      <c r="AB31" s="56">
        <f>ROUNDDOWN(SUM(AB15:AB26)/12,0)</f>
        <v>0</v>
      </c>
      <c r="AC31" s="272"/>
      <c r="AD31" s="273"/>
      <c r="AE31" s="31" t="s">
        <v>48</v>
      </c>
      <c r="AF31" s="449">
        <f>ROUNDDOWN(SUM(AF15:AF26)/12,0)</f>
        <v>0</v>
      </c>
      <c r="AG31" s="450"/>
      <c r="AH31" s="451"/>
      <c r="AI31" s="452" t="s">
        <v>48</v>
      </c>
    </row>
    <row r="32" spans="1:35" ht="15" customHeight="1" thickBot="1">
      <c r="B32" s="43"/>
    </row>
    <row r="33" spans="1:35" ht="15" customHeight="1" thickBot="1">
      <c r="A33" s="184">
        <v>8</v>
      </c>
      <c r="B33" s="253"/>
      <c r="C33" s="231"/>
      <c r="D33" s="231"/>
      <c r="E33" s="231"/>
      <c r="F33" s="231"/>
      <c r="G33" s="230" t="s">
        <v>94</v>
      </c>
      <c r="H33" s="230"/>
      <c r="I33" s="230"/>
      <c r="J33" s="230"/>
      <c r="K33" s="255" t="s">
        <v>95</v>
      </c>
      <c r="L33" s="255"/>
      <c r="M33" s="255"/>
      <c r="N33" s="236"/>
      <c r="O33" s="44"/>
      <c r="P33" s="261"/>
      <c r="Q33" s="262"/>
      <c r="R33" s="57" t="s">
        <v>48</v>
      </c>
      <c r="T33" s="231"/>
      <c r="U33" s="231"/>
      <c r="V33" s="231"/>
      <c r="W33" s="231"/>
      <c r="X33" s="230" t="s">
        <v>94</v>
      </c>
      <c r="Y33" s="230"/>
      <c r="Z33" s="230"/>
      <c r="AA33" s="226"/>
      <c r="AB33" s="44"/>
      <c r="AC33" s="261"/>
      <c r="AD33" s="262"/>
      <c r="AE33" s="58" t="s">
        <v>48</v>
      </c>
      <c r="AF33" s="45"/>
      <c r="AG33" s="261"/>
      <c r="AH33" s="262"/>
      <c r="AI33" s="57" t="s">
        <v>48</v>
      </c>
    </row>
    <row r="34" spans="1:35" ht="15" customHeight="1">
      <c r="A34" s="185"/>
      <c r="B34" s="254"/>
      <c r="C34" s="231"/>
      <c r="D34" s="231"/>
      <c r="E34" s="231"/>
      <c r="F34" s="231"/>
      <c r="G34" s="256" t="s">
        <v>96</v>
      </c>
      <c r="H34" s="256"/>
      <c r="I34" s="256"/>
      <c r="J34" s="256"/>
      <c r="K34" s="230" t="s">
        <v>97</v>
      </c>
      <c r="L34" s="230"/>
      <c r="M34" s="230"/>
      <c r="N34" s="230"/>
      <c r="O34" s="46"/>
      <c r="P34" s="324"/>
      <c r="Q34" s="325"/>
      <c r="R34" s="326"/>
      <c r="T34" s="231"/>
      <c r="U34" s="231"/>
      <c r="V34" s="231"/>
      <c r="W34" s="231"/>
      <c r="X34" s="256" t="s">
        <v>96</v>
      </c>
      <c r="Y34" s="256"/>
      <c r="Z34" s="256"/>
      <c r="AA34" s="256"/>
      <c r="AB34" s="46"/>
      <c r="AC34" s="263"/>
      <c r="AD34" s="263"/>
      <c r="AE34" s="263"/>
      <c r="AF34" s="46"/>
      <c r="AG34" s="263"/>
      <c r="AH34" s="263"/>
      <c r="AI34" s="263"/>
    </row>
    <row r="35" spans="1:35" ht="15" customHeight="1">
      <c r="B35" s="43"/>
    </row>
    <row r="36" spans="1:35" ht="15" customHeight="1">
      <c r="A36" s="257" t="s">
        <v>98</v>
      </c>
      <c r="B36" s="259" t="s">
        <v>99</v>
      </c>
      <c r="C36" s="259"/>
      <c r="D36" s="259"/>
      <c r="E36" s="247" t="s">
        <v>100</v>
      </c>
      <c r="F36" s="247"/>
      <c r="G36" s="247"/>
      <c r="H36" s="236" t="s">
        <v>101</v>
      </c>
      <c r="I36" s="238"/>
      <c r="J36" s="247" t="s">
        <v>102</v>
      </c>
      <c r="K36" s="247"/>
      <c r="L36" s="247"/>
      <c r="N36" s="258" t="s">
        <v>103</v>
      </c>
      <c r="O36" s="335" t="s">
        <v>99</v>
      </c>
      <c r="P36" s="336"/>
      <c r="Q36" s="337"/>
      <c r="R36" s="247" t="s">
        <v>100</v>
      </c>
      <c r="S36" s="247"/>
      <c r="T36" s="247"/>
      <c r="U36" s="236" t="s">
        <v>101</v>
      </c>
      <c r="V36" s="238"/>
      <c r="W36" s="247" t="s">
        <v>102</v>
      </c>
      <c r="X36" s="247"/>
      <c r="Y36" s="247"/>
      <c r="AE36" s="236" t="s">
        <v>104</v>
      </c>
      <c r="AF36" s="237"/>
      <c r="AG36" s="238"/>
      <c r="AH36" s="47"/>
    </row>
    <row r="37" spans="1:35" ht="15" customHeight="1" thickBot="1">
      <c r="A37" s="258"/>
      <c r="B37" s="259"/>
      <c r="C37" s="259"/>
      <c r="D37" s="259"/>
      <c r="E37" s="247"/>
      <c r="F37" s="247"/>
      <c r="G37" s="247"/>
      <c r="H37" s="33" t="s">
        <v>105</v>
      </c>
      <c r="I37" s="33" t="s">
        <v>106</v>
      </c>
      <c r="J37" s="248"/>
      <c r="K37" s="248"/>
      <c r="L37" s="248"/>
      <c r="N37" s="260"/>
      <c r="O37" s="338"/>
      <c r="P37" s="339"/>
      <c r="Q37" s="340"/>
      <c r="R37" s="247"/>
      <c r="S37" s="247"/>
      <c r="T37" s="247"/>
      <c r="U37" s="33" t="s">
        <v>105</v>
      </c>
      <c r="V37" s="33" t="s">
        <v>106</v>
      </c>
      <c r="W37" s="248"/>
      <c r="X37" s="248"/>
      <c r="Y37" s="248"/>
      <c r="AE37" s="239"/>
      <c r="AF37" s="240"/>
      <c r="AG37" s="241"/>
      <c r="AH37" s="48"/>
    </row>
    <row r="38" spans="1:35" ht="15" customHeight="1">
      <c r="A38" s="94"/>
      <c r="B38" s="251"/>
      <c r="C38" s="252"/>
      <c r="D38" s="252"/>
      <c r="E38" s="232"/>
      <c r="F38" s="232"/>
      <c r="G38" s="233"/>
      <c r="H38" s="95"/>
      <c r="I38" s="92"/>
      <c r="J38" s="245"/>
      <c r="K38" s="245"/>
      <c r="L38" s="246"/>
      <c r="N38" s="94"/>
      <c r="O38" s="250"/>
      <c r="P38" s="250"/>
      <c r="Q38" s="251"/>
      <c r="R38" s="232"/>
      <c r="S38" s="232"/>
      <c r="T38" s="233"/>
      <c r="U38" s="95"/>
      <c r="V38" s="92"/>
      <c r="W38" s="245"/>
      <c r="X38" s="245"/>
      <c r="Y38" s="246"/>
      <c r="AE38" s="242"/>
      <c r="AF38" s="243"/>
      <c r="AG38" s="244"/>
      <c r="AH38" s="47" t="s">
        <v>107</v>
      </c>
    </row>
    <row r="39" spans="1:35" ht="15" customHeight="1">
      <c r="A39" s="96"/>
      <c r="B39" s="251"/>
      <c r="C39" s="252"/>
      <c r="D39" s="252"/>
      <c r="E39" s="232"/>
      <c r="F39" s="232"/>
      <c r="G39" s="233"/>
      <c r="H39" s="97"/>
      <c r="I39" s="93"/>
      <c r="J39" s="232"/>
      <c r="K39" s="232"/>
      <c r="L39" s="249"/>
      <c r="N39" s="96"/>
      <c r="O39" s="250"/>
      <c r="P39" s="250"/>
      <c r="Q39" s="251"/>
      <c r="R39" s="232"/>
      <c r="S39" s="232"/>
      <c r="T39" s="233"/>
      <c r="U39" s="97"/>
      <c r="V39" s="93"/>
      <c r="W39" s="232"/>
      <c r="X39" s="232"/>
      <c r="Y39" s="249"/>
    </row>
    <row r="40" spans="1:35" ht="15" customHeight="1">
      <c r="A40" s="96"/>
      <c r="B40" s="251"/>
      <c r="C40" s="252"/>
      <c r="D40" s="252"/>
      <c r="E40" s="232"/>
      <c r="F40" s="232"/>
      <c r="G40" s="233"/>
      <c r="H40" s="97"/>
      <c r="I40" s="93"/>
      <c r="J40" s="232"/>
      <c r="K40" s="232"/>
      <c r="L40" s="249"/>
      <c r="N40" s="96"/>
      <c r="O40" s="250"/>
      <c r="P40" s="250"/>
      <c r="Q40" s="251"/>
      <c r="R40" s="232"/>
      <c r="S40" s="232"/>
      <c r="T40" s="233"/>
      <c r="U40" s="97"/>
      <c r="V40" s="93"/>
      <c r="W40" s="232"/>
      <c r="X40" s="232"/>
      <c r="Y40" s="249"/>
      <c r="AE40" s="1" t="s">
        <v>108</v>
      </c>
    </row>
    <row r="41" spans="1:35" ht="15" customHeight="1" thickBot="1">
      <c r="A41" s="98"/>
      <c r="B41" s="251"/>
      <c r="C41" s="252"/>
      <c r="D41" s="252"/>
      <c r="E41" s="232"/>
      <c r="F41" s="232"/>
      <c r="G41" s="233"/>
      <c r="H41" s="99"/>
      <c r="I41" s="100"/>
      <c r="J41" s="228"/>
      <c r="K41" s="228"/>
      <c r="L41" s="229"/>
      <c r="N41" s="98"/>
      <c r="O41" s="250"/>
      <c r="P41" s="250"/>
      <c r="Q41" s="251"/>
      <c r="R41" s="232"/>
      <c r="S41" s="232"/>
      <c r="T41" s="233"/>
      <c r="U41" s="99"/>
      <c r="V41" s="100"/>
      <c r="W41" s="228"/>
      <c r="X41" s="228"/>
      <c r="Y41" s="229"/>
      <c r="AE41" s="38" t="s">
        <v>109</v>
      </c>
      <c r="AF41" s="230"/>
      <c r="AG41" s="230"/>
      <c r="AH41" s="230"/>
      <c r="AI41" s="47" t="s">
        <v>107</v>
      </c>
    </row>
    <row r="42" spans="1:35" ht="15" customHeight="1">
      <c r="AE42" s="38" t="s">
        <v>110</v>
      </c>
      <c r="AF42" s="231"/>
      <c r="AG42" s="231"/>
      <c r="AH42" s="231"/>
      <c r="AI42" s="47" t="s">
        <v>107</v>
      </c>
    </row>
    <row r="43" spans="1:35" ht="15" customHeight="1">
      <c r="A43" s="226" t="s">
        <v>111</v>
      </c>
      <c r="B43" s="234"/>
      <c r="C43" s="234"/>
      <c r="D43" s="234"/>
      <c r="E43" s="234"/>
      <c r="F43" s="234"/>
      <c r="G43" s="234"/>
      <c r="H43" s="234"/>
      <c r="I43" s="234"/>
      <c r="J43" s="234"/>
      <c r="K43" s="234"/>
      <c r="L43" s="234"/>
      <c r="M43" s="234"/>
      <c r="N43" s="234"/>
      <c r="O43" s="234"/>
      <c r="P43" s="234"/>
      <c r="Q43" s="234"/>
      <c r="R43" s="227"/>
      <c r="T43" s="158" t="s">
        <v>160</v>
      </c>
      <c r="U43" s="158"/>
      <c r="V43" s="158"/>
      <c r="W43" s="158"/>
      <c r="X43" s="158"/>
      <c r="Y43" s="158"/>
      <c r="Z43" s="158"/>
      <c r="AA43" s="158"/>
      <c r="AE43" s="38" t="s">
        <v>112</v>
      </c>
      <c r="AF43" s="231"/>
      <c r="AG43" s="231"/>
      <c r="AH43" s="231"/>
      <c r="AI43" s="47" t="s">
        <v>107</v>
      </c>
    </row>
    <row r="44" spans="1:35" ht="15" customHeight="1">
      <c r="A44" s="428" t="s">
        <v>170</v>
      </c>
      <c r="B44" s="429"/>
      <c r="C44" s="429"/>
      <c r="D44" s="429"/>
      <c r="E44" s="429"/>
      <c r="F44" s="429"/>
      <c r="G44" s="429"/>
      <c r="H44" s="429"/>
      <c r="I44" s="429"/>
      <c r="J44" s="429"/>
      <c r="K44" s="429"/>
      <c r="L44" s="429"/>
      <c r="M44" s="429"/>
      <c r="N44" s="429"/>
      <c r="O44" s="429"/>
      <c r="P44" s="429"/>
      <c r="Q44" s="429"/>
      <c r="R44" s="430"/>
      <c r="S44" s="12"/>
    </row>
    <row r="45" spans="1:35" ht="15" customHeight="1">
      <c r="A45" s="431"/>
      <c r="B45" s="432"/>
      <c r="C45" s="432"/>
      <c r="D45" s="432"/>
      <c r="E45" s="432"/>
      <c r="F45" s="432"/>
      <c r="G45" s="432"/>
      <c r="H45" s="432"/>
      <c r="I45" s="432"/>
      <c r="J45" s="432"/>
      <c r="K45" s="432"/>
      <c r="L45" s="432"/>
      <c r="M45" s="432"/>
      <c r="N45" s="432"/>
      <c r="O45" s="432"/>
      <c r="P45" s="432"/>
      <c r="Q45" s="432"/>
      <c r="R45" s="433"/>
      <c r="S45" s="12"/>
      <c r="T45" s="226" t="s">
        <v>113</v>
      </c>
      <c r="U45" s="227"/>
      <c r="V45" s="25"/>
      <c r="W45" s="1" t="s">
        <v>114</v>
      </c>
      <c r="AC45" s="226" t="s">
        <v>115</v>
      </c>
      <c r="AD45" s="227"/>
      <c r="AE45" s="25"/>
      <c r="AF45" s="1" t="s">
        <v>114</v>
      </c>
    </row>
    <row r="46" spans="1:35" ht="15" customHeight="1">
      <c r="A46" s="431"/>
      <c r="B46" s="432"/>
      <c r="C46" s="432"/>
      <c r="D46" s="432"/>
      <c r="E46" s="432"/>
      <c r="F46" s="432"/>
      <c r="G46" s="432"/>
      <c r="H46" s="432"/>
      <c r="I46" s="432"/>
      <c r="J46" s="432"/>
      <c r="K46" s="432"/>
      <c r="L46" s="432"/>
      <c r="M46" s="432"/>
      <c r="N46" s="432"/>
      <c r="O46" s="432"/>
      <c r="P46" s="432"/>
      <c r="Q46" s="432"/>
      <c r="R46" s="433"/>
      <c r="S46" s="12"/>
      <c r="T46" s="342"/>
      <c r="U46" s="343"/>
      <c r="V46" s="343"/>
      <c r="W46" s="343"/>
      <c r="X46" s="343"/>
      <c r="Y46" s="343"/>
      <c r="Z46" s="253" t="s">
        <v>132</v>
      </c>
      <c r="AA46" s="12"/>
      <c r="AC46" s="342"/>
      <c r="AD46" s="343"/>
      <c r="AE46" s="343"/>
      <c r="AF46" s="343"/>
      <c r="AG46" s="343"/>
      <c r="AH46" s="343"/>
      <c r="AI46" s="253" t="s">
        <v>132</v>
      </c>
    </row>
    <row r="47" spans="1:35" ht="15" customHeight="1">
      <c r="A47" s="434"/>
      <c r="B47" s="435"/>
      <c r="C47" s="435"/>
      <c r="D47" s="435"/>
      <c r="E47" s="435"/>
      <c r="F47" s="435"/>
      <c r="G47" s="435"/>
      <c r="H47" s="435"/>
      <c r="I47" s="435"/>
      <c r="J47" s="435"/>
      <c r="K47" s="435"/>
      <c r="L47" s="435"/>
      <c r="M47" s="435"/>
      <c r="N47" s="435"/>
      <c r="O47" s="435"/>
      <c r="P47" s="435"/>
      <c r="Q47" s="435"/>
      <c r="R47" s="436"/>
      <c r="S47" s="12"/>
      <c r="T47" s="344"/>
      <c r="U47" s="345"/>
      <c r="V47" s="345"/>
      <c r="W47" s="345"/>
      <c r="X47" s="345"/>
      <c r="Y47" s="345"/>
      <c r="Z47" s="341"/>
      <c r="AA47" s="12"/>
      <c r="AB47" s="43"/>
      <c r="AC47" s="344"/>
      <c r="AD47" s="345"/>
      <c r="AE47" s="345"/>
      <c r="AF47" s="345"/>
      <c r="AG47" s="345"/>
      <c r="AH47" s="345"/>
      <c r="AI47" s="341"/>
    </row>
    <row r="48" spans="1:35" ht="15" customHeight="1">
      <c r="A48" s="4"/>
      <c r="B48" s="4"/>
      <c r="C48" s="4"/>
      <c r="D48" s="4"/>
      <c r="E48" s="4"/>
      <c r="F48" s="4"/>
      <c r="G48" s="4"/>
      <c r="H48" s="4"/>
      <c r="I48" s="4"/>
      <c r="J48" s="4"/>
      <c r="K48" s="4"/>
      <c r="L48" s="4"/>
      <c r="M48" s="4"/>
      <c r="N48" s="4"/>
      <c r="O48" s="4"/>
      <c r="P48" s="4"/>
      <c r="Q48" s="4"/>
      <c r="R48" s="4"/>
    </row>
  </sheetData>
  <mergeCells count="252">
    <mergeCell ref="C5:H5"/>
    <mergeCell ref="C7:F7"/>
    <mergeCell ref="D2:E2"/>
    <mergeCell ref="C3:H3"/>
    <mergeCell ref="C4:H4"/>
    <mergeCell ref="C6:H6"/>
    <mergeCell ref="D15:F15"/>
    <mergeCell ref="D16:F16"/>
    <mergeCell ref="P21:R21"/>
    <mergeCell ref="P15:R15"/>
    <mergeCell ref="P16:R16"/>
    <mergeCell ref="L15:N15"/>
    <mergeCell ref="L16:N16"/>
    <mergeCell ref="P13:R13"/>
    <mergeCell ref="P14:R14"/>
    <mergeCell ref="L13:N13"/>
    <mergeCell ref="L14:N14"/>
    <mergeCell ref="H13:J13"/>
    <mergeCell ref="H14:J14"/>
    <mergeCell ref="H15:J15"/>
    <mergeCell ref="H16:J16"/>
    <mergeCell ref="H19:J19"/>
    <mergeCell ref="H20:J20"/>
    <mergeCell ref="D19:F19"/>
    <mergeCell ref="P22:R22"/>
    <mergeCell ref="L21:N21"/>
    <mergeCell ref="AI46:AI47"/>
    <mergeCell ref="Z46:Z47"/>
    <mergeCell ref="T46:Y47"/>
    <mergeCell ref="AC46:AH47"/>
    <mergeCell ref="P29:R29"/>
    <mergeCell ref="L25:N25"/>
    <mergeCell ref="L26:N26"/>
    <mergeCell ref="U23:W23"/>
    <mergeCell ref="Y23:AA23"/>
    <mergeCell ref="AC23:AE23"/>
    <mergeCell ref="AG23:AI23"/>
    <mergeCell ref="U22:W22"/>
    <mergeCell ref="Y22:AA22"/>
    <mergeCell ref="AC22:AE22"/>
    <mergeCell ref="AG22:AI22"/>
    <mergeCell ref="U21:W21"/>
    <mergeCell ref="Y21:AA21"/>
    <mergeCell ref="AC21:AE21"/>
    <mergeCell ref="AG21:AI21"/>
    <mergeCell ref="U26:W26"/>
    <mergeCell ref="Y26:AA26"/>
    <mergeCell ref="AC26:AE26"/>
    <mergeCell ref="D20:F20"/>
    <mergeCell ref="D17:F17"/>
    <mergeCell ref="D18:F18"/>
    <mergeCell ref="P17:R17"/>
    <mergeCell ref="P18:R18"/>
    <mergeCell ref="L17:N17"/>
    <mergeCell ref="L18:N18"/>
    <mergeCell ref="H17:J17"/>
    <mergeCell ref="H18:J18"/>
    <mergeCell ref="D28:F28"/>
    <mergeCell ref="M4:O4"/>
    <mergeCell ref="P4:Q4"/>
    <mergeCell ref="J38:L38"/>
    <mergeCell ref="P33:Q33"/>
    <mergeCell ref="P34:R34"/>
    <mergeCell ref="O36:Q37"/>
    <mergeCell ref="R36:T37"/>
    <mergeCell ref="O38:Q38"/>
    <mergeCell ref="D26:F26"/>
    <mergeCell ref="D25:F25"/>
    <mergeCell ref="D29:F29"/>
    <mergeCell ref="P27:R27"/>
    <mergeCell ref="P28:R28"/>
    <mergeCell ref="L27:N27"/>
    <mergeCell ref="L28:N28"/>
    <mergeCell ref="H27:J27"/>
    <mergeCell ref="H28:J28"/>
    <mergeCell ref="H25:J25"/>
    <mergeCell ref="H26:J26"/>
    <mergeCell ref="P23:R23"/>
    <mergeCell ref="P24:R24"/>
    <mergeCell ref="L23:N23"/>
    <mergeCell ref="L24:N24"/>
    <mergeCell ref="N1:V1"/>
    <mergeCell ref="AG1:AI1"/>
    <mergeCell ref="M3:O3"/>
    <mergeCell ref="P3:Q3"/>
    <mergeCell ref="AF5:AH5"/>
    <mergeCell ref="K11:N11"/>
    <mergeCell ref="O11:R11"/>
    <mergeCell ref="T11:W11"/>
    <mergeCell ref="D27:F27"/>
    <mergeCell ref="H23:J23"/>
    <mergeCell ref="H24:J24"/>
    <mergeCell ref="P25:R25"/>
    <mergeCell ref="P26:R26"/>
    <mergeCell ref="D24:F24"/>
    <mergeCell ref="H21:J21"/>
    <mergeCell ref="H22:J22"/>
    <mergeCell ref="D21:F21"/>
    <mergeCell ref="D22:F22"/>
    <mergeCell ref="P19:R19"/>
    <mergeCell ref="L22:N22"/>
    <mergeCell ref="P20:R20"/>
    <mergeCell ref="D23:F23"/>
    <mergeCell ref="L19:N19"/>
    <mergeCell ref="L20:N20"/>
    <mergeCell ref="J6:K6"/>
    <mergeCell ref="M6:O6"/>
    <mergeCell ref="Z6:AC8"/>
    <mergeCell ref="AF6:AH6"/>
    <mergeCell ref="AE8:AH8"/>
    <mergeCell ref="A10:B14"/>
    <mergeCell ref="C10:R10"/>
    <mergeCell ref="T10:AI10"/>
    <mergeCell ref="C11:F11"/>
    <mergeCell ref="G11:J11"/>
    <mergeCell ref="D13:F13"/>
    <mergeCell ref="D14:F14"/>
    <mergeCell ref="X11:AA11"/>
    <mergeCell ref="AB11:AE11"/>
    <mergeCell ref="AF11:AI11"/>
    <mergeCell ref="AB12:AE12"/>
    <mergeCell ref="C12:F12"/>
    <mergeCell ref="G12:J12"/>
    <mergeCell ref="K12:N12"/>
    <mergeCell ref="O12:R12"/>
    <mergeCell ref="T12:W12"/>
    <mergeCell ref="X12:AA12"/>
    <mergeCell ref="AF12:AI12"/>
    <mergeCell ref="U14:W14"/>
    <mergeCell ref="Y14:AA14"/>
    <mergeCell ref="AC14:AE14"/>
    <mergeCell ref="AG14:AI14"/>
    <mergeCell ref="U13:W13"/>
    <mergeCell ref="Y13:AA13"/>
    <mergeCell ref="AC13:AE13"/>
    <mergeCell ref="AG13:AI13"/>
    <mergeCell ref="U17:W17"/>
    <mergeCell ref="Y17:AA17"/>
    <mergeCell ref="AC17:AE17"/>
    <mergeCell ref="AG17:AI17"/>
    <mergeCell ref="U16:W16"/>
    <mergeCell ref="Y16:AA16"/>
    <mergeCell ref="AC16:AE16"/>
    <mergeCell ref="AG16:AI16"/>
    <mergeCell ref="U15:W15"/>
    <mergeCell ref="Y15:AA15"/>
    <mergeCell ref="AC15:AE15"/>
    <mergeCell ref="AG15:AI15"/>
    <mergeCell ref="U20:W20"/>
    <mergeCell ref="Y20:AA20"/>
    <mergeCell ref="AC20:AE20"/>
    <mergeCell ref="AG20:AI20"/>
    <mergeCell ref="U19:W19"/>
    <mergeCell ref="Y19:AA19"/>
    <mergeCell ref="AC19:AE19"/>
    <mergeCell ref="AG19:AI19"/>
    <mergeCell ref="U18:W18"/>
    <mergeCell ref="Y18:AA18"/>
    <mergeCell ref="AC18:AE18"/>
    <mergeCell ref="AG18:AI18"/>
    <mergeCell ref="AG26:AI26"/>
    <mergeCell ref="U25:W25"/>
    <mergeCell ref="Y25:AA25"/>
    <mergeCell ref="AC25:AE25"/>
    <mergeCell ref="AG25:AI25"/>
    <mergeCell ref="U24:W24"/>
    <mergeCell ref="Y24:AA24"/>
    <mergeCell ref="AC24:AE24"/>
    <mergeCell ref="AG24:AI24"/>
    <mergeCell ref="U28:W28"/>
    <mergeCell ref="Y28:AA28"/>
    <mergeCell ref="AC28:AE28"/>
    <mergeCell ref="AG28:AI28"/>
    <mergeCell ref="K30:K31"/>
    <mergeCell ref="AC29:AE29"/>
    <mergeCell ref="AG29:AI29"/>
    <mergeCell ref="L30:N31"/>
    <mergeCell ref="U27:W27"/>
    <mergeCell ref="Y27:AA27"/>
    <mergeCell ref="AC27:AE27"/>
    <mergeCell ref="AG27:AI27"/>
    <mergeCell ref="A30:B31"/>
    <mergeCell ref="C30:C31"/>
    <mergeCell ref="D30:F31"/>
    <mergeCell ref="G30:G31"/>
    <mergeCell ref="P30:R30"/>
    <mergeCell ref="H30:J31"/>
    <mergeCell ref="U29:W29"/>
    <mergeCell ref="Y29:AA29"/>
    <mergeCell ref="L29:N29"/>
    <mergeCell ref="P31:Q31"/>
    <mergeCell ref="T30:T31"/>
    <mergeCell ref="H29:J29"/>
    <mergeCell ref="U30:W31"/>
    <mergeCell ref="AG33:AH33"/>
    <mergeCell ref="X34:AA34"/>
    <mergeCell ref="AC34:AE34"/>
    <mergeCell ref="AG34:AI34"/>
    <mergeCell ref="X30:X31"/>
    <mergeCell ref="Y30:AA31"/>
    <mergeCell ref="AC33:AD33"/>
    <mergeCell ref="AC30:AE30"/>
    <mergeCell ref="X33:AA33"/>
    <mergeCell ref="AG30:AI30"/>
    <mergeCell ref="AC31:AD31"/>
    <mergeCell ref="AG31:AH31"/>
    <mergeCell ref="A33:B34"/>
    <mergeCell ref="C33:F34"/>
    <mergeCell ref="G33:J33"/>
    <mergeCell ref="K33:N33"/>
    <mergeCell ref="G34:J34"/>
    <mergeCell ref="K34:N34"/>
    <mergeCell ref="R38:T38"/>
    <mergeCell ref="T33:W34"/>
    <mergeCell ref="U36:V36"/>
    <mergeCell ref="A36:A37"/>
    <mergeCell ref="B36:D37"/>
    <mergeCell ref="E36:G37"/>
    <mergeCell ref="H36:I36"/>
    <mergeCell ref="N36:N37"/>
    <mergeCell ref="E38:G38"/>
    <mergeCell ref="B38:D38"/>
    <mergeCell ref="J36:L37"/>
    <mergeCell ref="AE36:AG36"/>
    <mergeCell ref="AE37:AG38"/>
    <mergeCell ref="W38:Y38"/>
    <mergeCell ref="W36:Y37"/>
    <mergeCell ref="J39:L39"/>
    <mergeCell ref="O39:Q39"/>
    <mergeCell ref="B41:D41"/>
    <mergeCell ref="E41:G41"/>
    <mergeCell ref="J41:L41"/>
    <mergeCell ref="O41:Q41"/>
    <mergeCell ref="B39:D39"/>
    <mergeCell ref="E39:G39"/>
    <mergeCell ref="B40:D40"/>
    <mergeCell ref="E40:G40"/>
    <mergeCell ref="J40:L40"/>
    <mergeCell ref="O40:Q40"/>
    <mergeCell ref="R39:T39"/>
    <mergeCell ref="W39:Y39"/>
    <mergeCell ref="R40:T40"/>
    <mergeCell ref="W40:Y40"/>
    <mergeCell ref="R41:T41"/>
    <mergeCell ref="T45:U45"/>
    <mergeCell ref="A43:R43"/>
    <mergeCell ref="A44:R47"/>
    <mergeCell ref="AC45:AD45"/>
    <mergeCell ref="W41:Y41"/>
    <mergeCell ref="AF41:AH41"/>
    <mergeCell ref="AF42:AH42"/>
    <mergeCell ref="AF43:AH43"/>
  </mergeCells>
  <phoneticPr fontId="4"/>
  <printOptions gridLinesSet="0"/>
  <pageMargins left="0.78740157480314965" right="0.39370078740157483" top="0.59055118110236227" bottom="0.39370078740157483" header="0" footer="0"/>
  <pageSetup paperSize="12" orientation="landscape" r:id="rId1"/>
  <headerFooter alignWithMargins="0"/>
  <ignoredErrors>
    <ignoredError sqref="Y15:Y23 Y24:AA29 X15:X29 G15:J19 G21:J29 G20 I20:J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8"/>
  <sheetViews>
    <sheetView topLeftCell="A10" workbookViewId="0">
      <selection activeCell="AF11" sqref="AF11:AI11"/>
    </sheetView>
  </sheetViews>
  <sheetFormatPr defaultRowHeight="12"/>
  <cols>
    <col min="1" max="16" width="4.875" style="1" customWidth="1"/>
    <col min="17" max="17" width="4.75" style="1" customWidth="1"/>
    <col min="18" max="35" width="4.875" style="1" customWidth="1"/>
    <col min="36" max="40" width="4.5" style="1" customWidth="1"/>
    <col min="41" max="16384" width="9" style="1"/>
  </cols>
  <sheetData>
    <row r="1" spans="1:35" ht="21" customHeight="1" thickBot="1">
      <c r="A1" s="2"/>
      <c r="B1" s="2"/>
      <c r="C1" s="2"/>
      <c r="D1" s="2"/>
      <c r="E1" s="2"/>
      <c r="F1" s="2"/>
      <c r="G1" s="2"/>
      <c r="H1" s="2"/>
      <c r="I1" s="2"/>
      <c r="J1" s="2"/>
      <c r="K1" s="2"/>
      <c r="L1" s="2"/>
      <c r="M1" s="2"/>
      <c r="N1" s="330" t="s">
        <v>119</v>
      </c>
      <c r="O1" s="330"/>
      <c r="P1" s="330"/>
      <c r="Q1" s="330"/>
      <c r="R1" s="330"/>
      <c r="S1" s="330"/>
      <c r="T1" s="330"/>
      <c r="U1" s="330"/>
      <c r="V1" s="330"/>
      <c r="W1" s="2"/>
      <c r="X1" s="2"/>
      <c r="Y1" s="2"/>
      <c r="Z1" s="2"/>
      <c r="AA1" s="2"/>
      <c r="AB1" s="2"/>
      <c r="AC1" s="2"/>
      <c r="AD1" s="2"/>
      <c r="AE1" s="2"/>
      <c r="AF1" s="2"/>
      <c r="AG1" s="331" t="s">
        <v>29</v>
      </c>
      <c r="AH1" s="332"/>
      <c r="AI1" s="333"/>
    </row>
    <row r="2" spans="1:35" ht="15" customHeight="1">
      <c r="A2" s="3" t="s">
        <v>30</v>
      </c>
      <c r="B2" s="4"/>
      <c r="C2" s="360" t="s">
        <v>139</v>
      </c>
      <c r="D2" s="361"/>
      <c r="E2" s="4"/>
      <c r="F2" s="4"/>
      <c r="G2" s="4"/>
      <c r="H2" s="6"/>
      <c r="J2" s="1" t="s">
        <v>31</v>
      </c>
      <c r="U2" s="7" t="s">
        <v>32</v>
      </c>
      <c r="V2" s="8"/>
      <c r="W2" s="8"/>
      <c r="X2" s="8"/>
      <c r="Y2" s="8"/>
      <c r="Z2" s="9" t="s">
        <v>33</v>
      </c>
      <c r="AA2" s="8"/>
      <c r="AB2" s="8"/>
      <c r="AC2" s="10"/>
      <c r="AD2" s="8" t="s">
        <v>34</v>
      </c>
      <c r="AE2" s="8"/>
      <c r="AF2" s="8"/>
      <c r="AG2" s="8"/>
      <c r="AH2" s="8"/>
      <c r="AI2" s="11"/>
    </row>
    <row r="3" spans="1:35" ht="15" customHeight="1">
      <c r="A3" s="12"/>
      <c r="C3" s="357" t="s">
        <v>140</v>
      </c>
      <c r="D3" s="358"/>
      <c r="E3" s="358"/>
      <c r="F3" s="358"/>
      <c r="G3" s="358"/>
      <c r="H3" s="359"/>
      <c r="J3" s="14" t="s">
        <v>35</v>
      </c>
      <c r="K3" s="14" t="s">
        <v>36</v>
      </c>
      <c r="L3" s="14" t="s">
        <v>37</v>
      </c>
      <c r="M3" s="230" t="s">
        <v>38</v>
      </c>
      <c r="N3" s="230"/>
      <c r="O3" s="230"/>
      <c r="P3" s="230" t="s">
        <v>39</v>
      </c>
      <c r="Q3" s="230"/>
      <c r="R3" s="14" t="s">
        <v>40</v>
      </c>
      <c r="U3" s="15"/>
      <c r="X3" s="67">
        <v>9415</v>
      </c>
      <c r="Z3" s="12"/>
      <c r="AB3" s="67">
        <v>2</v>
      </c>
      <c r="AC3" s="13"/>
      <c r="AE3" s="1" t="s">
        <v>41</v>
      </c>
      <c r="AI3" s="17"/>
    </row>
    <row r="4" spans="1:35" ht="15" customHeight="1">
      <c r="A4" s="12"/>
      <c r="C4" s="358"/>
      <c r="D4" s="358"/>
      <c r="E4" s="358"/>
      <c r="F4" s="358"/>
      <c r="G4" s="358"/>
      <c r="H4" s="359"/>
      <c r="J4" s="59" t="s">
        <v>123</v>
      </c>
      <c r="K4" s="59" t="s">
        <v>125</v>
      </c>
      <c r="L4" s="59" t="s">
        <v>137</v>
      </c>
      <c r="M4" s="382" t="s">
        <v>129</v>
      </c>
      <c r="N4" s="382"/>
      <c r="O4" s="382"/>
      <c r="P4" s="382" t="s">
        <v>130</v>
      </c>
      <c r="Q4" s="382"/>
      <c r="R4" s="18"/>
      <c r="U4" s="15"/>
      <c r="Z4" s="12"/>
      <c r="AA4" s="1" t="s">
        <v>42</v>
      </c>
      <c r="AC4" s="13"/>
      <c r="AE4" s="1" t="s">
        <v>43</v>
      </c>
      <c r="AI4" s="17"/>
    </row>
    <row r="5" spans="1:35" ht="15" customHeight="1">
      <c r="A5" s="12" t="s">
        <v>44</v>
      </c>
      <c r="C5" s="358"/>
      <c r="D5" s="358"/>
      <c r="E5" s="358"/>
      <c r="F5" s="358"/>
      <c r="G5" s="358"/>
      <c r="H5" s="359"/>
      <c r="J5" s="1" t="s">
        <v>45</v>
      </c>
      <c r="U5" s="15"/>
      <c r="Z5" s="12"/>
      <c r="AA5" s="1" t="s">
        <v>46</v>
      </c>
      <c r="AC5" s="19"/>
      <c r="AE5" s="14" t="s">
        <v>47</v>
      </c>
      <c r="AF5" s="363"/>
      <c r="AG5" s="269"/>
      <c r="AH5" s="270"/>
      <c r="AI5" s="21" t="s">
        <v>48</v>
      </c>
    </row>
    <row r="6" spans="1:35" ht="15" customHeight="1">
      <c r="A6" s="12"/>
      <c r="C6" s="358"/>
      <c r="D6" s="358"/>
      <c r="E6" s="358"/>
      <c r="F6" s="358"/>
      <c r="G6" s="358"/>
      <c r="H6" s="359"/>
      <c r="J6" s="383" t="s">
        <v>124</v>
      </c>
      <c r="K6" s="384"/>
      <c r="L6" s="22" t="s">
        <v>120</v>
      </c>
      <c r="M6" s="382" t="s">
        <v>129</v>
      </c>
      <c r="N6" s="382"/>
      <c r="O6" s="382"/>
      <c r="P6" s="22" t="s">
        <v>120</v>
      </c>
      <c r="Q6" s="59" t="s">
        <v>131</v>
      </c>
      <c r="U6" s="23" t="s">
        <v>50</v>
      </c>
      <c r="V6" s="4"/>
      <c r="W6" s="4"/>
      <c r="X6" s="4"/>
      <c r="Y6" s="6"/>
      <c r="Z6" s="302"/>
      <c r="AA6" s="302"/>
      <c r="AB6" s="302"/>
      <c r="AC6" s="303"/>
      <c r="AE6" s="24" t="s">
        <v>51</v>
      </c>
      <c r="AF6" s="363"/>
      <c r="AG6" s="269"/>
      <c r="AH6" s="270"/>
      <c r="AI6" s="21" t="s">
        <v>48</v>
      </c>
    </row>
    <row r="7" spans="1:35" ht="15" customHeight="1">
      <c r="A7" s="25" t="s">
        <v>52</v>
      </c>
      <c r="B7" s="26"/>
      <c r="C7" s="27"/>
      <c r="D7" s="26" t="s">
        <v>141</v>
      </c>
      <c r="E7" s="26" t="s">
        <v>142</v>
      </c>
      <c r="F7" s="26"/>
      <c r="G7" s="26" t="s">
        <v>53</v>
      </c>
      <c r="H7" s="19"/>
      <c r="J7" s="1" t="s">
        <v>54</v>
      </c>
      <c r="M7" s="1" t="s">
        <v>135</v>
      </c>
      <c r="U7" s="15"/>
      <c r="V7" s="1" t="s">
        <v>55</v>
      </c>
      <c r="Y7" s="13"/>
      <c r="Z7" s="304"/>
      <c r="AA7" s="304"/>
      <c r="AB7" s="304"/>
      <c r="AC7" s="305"/>
      <c r="AE7" s="1" t="s">
        <v>56</v>
      </c>
      <c r="AI7" s="17"/>
    </row>
    <row r="8" spans="1:35" ht="15" customHeight="1" thickBot="1">
      <c r="C8" s="1" t="s">
        <v>126</v>
      </c>
      <c r="E8" s="362" t="s">
        <v>157</v>
      </c>
      <c r="F8" s="362"/>
      <c r="G8" s="362"/>
      <c r="H8" s="362"/>
      <c r="M8" s="1" t="s">
        <v>143</v>
      </c>
      <c r="U8" s="28"/>
      <c r="V8" s="30" t="s">
        <v>57</v>
      </c>
      <c r="W8" s="30"/>
      <c r="X8" s="30"/>
      <c r="Y8" s="29"/>
      <c r="Z8" s="306"/>
      <c r="AA8" s="306"/>
      <c r="AB8" s="306"/>
      <c r="AC8" s="307"/>
      <c r="AD8" s="30"/>
      <c r="AE8" s="274" t="s">
        <v>58</v>
      </c>
      <c r="AF8" s="275"/>
      <c r="AG8" s="275"/>
      <c r="AH8" s="373"/>
      <c r="AI8" s="32"/>
    </row>
    <row r="9" spans="1:35" ht="10.5" customHeight="1"/>
    <row r="10" spans="1:35" ht="15" customHeight="1">
      <c r="A10" s="314"/>
      <c r="B10" s="315"/>
      <c r="C10" s="226" t="s">
        <v>59</v>
      </c>
      <c r="D10" s="234"/>
      <c r="E10" s="234"/>
      <c r="F10" s="234"/>
      <c r="G10" s="234"/>
      <c r="H10" s="234"/>
      <c r="I10" s="234"/>
      <c r="J10" s="234"/>
      <c r="K10" s="234"/>
      <c r="L10" s="234"/>
      <c r="M10" s="234"/>
      <c r="N10" s="234"/>
      <c r="O10" s="234"/>
      <c r="P10" s="234"/>
      <c r="Q10" s="234"/>
      <c r="R10" s="227"/>
      <c r="T10" s="226" t="s">
        <v>60</v>
      </c>
      <c r="U10" s="234"/>
      <c r="V10" s="234"/>
      <c r="W10" s="234"/>
      <c r="X10" s="234"/>
      <c r="Y10" s="234"/>
      <c r="Z10" s="234"/>
      <c r="AA10" s="234"/>
      <c r="AB10" s="234"/>
      <c r="AC10" s="234"/>
      <c r="AD10" s="234"/>
      <c r="AE10" s="234"/>
      <c r="AF10" s="234"/>
      <c r="AG10" s="234"/>
      <c r="AH10" s="234"/>
      <c r="AI10" s="227"/>
    </row>
    <row r="11" spans="1:35" ht="15" customHeight="1">
      <c r="A11" s="316"/>
      <c r="B11" s="317"/>
      <c r="C11" s="224" t="s">
        <v>61</v>
      </c>
      <c r="D11" s="320"/>
      <c r="E11" s="320"/>
      <c r="F11" s="320"/>
      <c r="G11" s="321" t="s">
        <v>62</v>
      </c>
      <c r="H11" s="322"/>
      <c r="I11" s="322"/>
      <c r="J11" s="322"/>
      <c r="K11" s="224" t="s">
        <v>63</v>
      </c>
      <c r="L11" s="320"/>
      <c r="M11" s="320"/>
      <c r="N11" s="225"/>
      <c r="O11" s="320" t="s">
        <v>64</v>
      </c>
      <c r="P11" s="320"/>
      <c r="Q11" s="320"/>
      <c r="R11" s="225"/>
      <c r="T11" s="224" t="s">
        <v>65</v>
      </c>
      <c r="U11" s="320"/>
      <c r="V11" s="320"/>
      <c r="W11" s="320"/>
      <c r="X11" s="321" t="s">
        <v>66</v>
      </c>
      <c r="Y11" s="322"/>
      <c r="Z11" s="322"/>
      <c r="AA11" s="322"/>
      <c r="AB11" s="224" t="s">
        <v>67</v>
      </c>
      <c r="AC11" s="320"/>
      <c r="AD11" s="320"/>
      <c r="AE11" s="225"/>
      <c r="AF11" s="321" t="s">
        <v>68</v>
      </c>
      <c r="AG11" s="322"/>
      <c r="AH11" s="322"/>
      <c r="AI11" s="323"/>
    </row>
    <row r="12" spans="1:35" ht="15" customHeight="1">
      <c r="A12" s="316"/>
      <c r="B12" s="317"/>
      <c r="C12" s="324"/>
      <c r="D12" s="325"/>
      <c r="E12" s="325"/>
      <c r="F12" s="325"/>
      <c r="G12" s="327"/>
      <c r="H12" s="328"/>
      <c r="I12" s="328"/>
      <c r="J12" s="328"/>
      <c r="K12" s="327" t="s">
        <v>69</v>
      </c>
      <c r="L12" s="328"/>
      <c r="M12" s="328"/>
      <c r="N12" s="329"/>
      <c r="O12" s="327" t="s">
        <v>121</v>
      </c>
      <c r="P12" s="328"/>
      <c r="Q12" s="328"/>
      <c r="R12" s="329"/>
      <c r="T12" s="324"/>
      <c r="U12" s="325"/>
      <c r="V12" s="325"/>
      <c r="W12" s="325"/>
      <c r="X12" s="327"/>
      <c r="Y12" s="328"/>
      <c r="Z12" s="328"/>
      <c r="AA12" s="328"/>
      <c r="AB12" s="324" t="s">
        <v>122</v>
      </c>
      <c r="AC12" s="325"/>
      <c r="AD12" s="325"/>
      <c r="AE12" s="326"/>
      <c r="AF12" s="327" t="s">
        <v>72</v>
      </c>
      <c r="AG12" s="328"/>
      <c r="AH12" s="328"/>
      <c r="AI12" s="329"/>
    </row>
    <row r="13" spans="1:35" ht="15" customHeight="1">
      <c r="A13" s="316"/>
      <c r="B13" s="317"/>
      <c r="C13" s="33" t="s">
        <v>73</v>
      </c>
      <c r="D13" s="292" t="s">
        <v>74</v>
      </c>
      <c r="E13" s="292"/>
      <c r="F13" s="292"/>
      <c r="G13" s="33" t="s">
        <v>73</v>
      </c>
      <c r="H13" s="292" t="s">
        <v>74</v>
      </c>
      <c r="I13" s="292"/>
      <c r="J13" s="292"/>
      <c r="K13" s="33" t="s">
        <v>73</v>
      </c>
      <c r="L13" s="292" t="s">
        <v>74</v>
      </c>
      <c r="M13" s="292"/>
      <c r="N13" s="292"/>
      <c r="O13" s="33" t="s">
        <v>73</v>
      </c>
      <c r="P13" s="292" t="s">
        <v>74</v>
      </c>
      <c r="Q13" s="292"/>
      <c r="R13" s="292"/>
      <c r="T13" s="33" t="s">
        <v>73</v>
      </c>
      <c r="U13" s="292" t="s">
        <v>74</v>
      </c>
      <c r="V13" s="292"/>
      <c r="W13" s="292"/>
      <c r="X13" s="33" t="s">
        <v>73</v>
      </c>
      <c r="Y13" s="292" t="s">
        <v>74</v>
      </c>
      <c r="Z13" s="292"/>
      <c r="AA13" s="292"/>
      <c r="AB13" s="33" t="s">
        <v>73</v>
      </c>
      <c r="AC13" s="292" t="s">
        <v>74</v>
      </c>
      <c r="AD13" s="292"/>
      <c r="AE13" s="292"/>
      <c r="AF13" s="33" t="s">
        <v>73</v>
      </c>
      <c r="AG13" s="292" t="s">
        <v>74</v>
      </c>
      <c r="AH13" s="292"/>
      <c r="AI13" s="292"/>
    </row>
    <row r="14" spans="1:35" s="35" customFormat="1" ht="12" customHeight="1" thickBot="1">
      <c r="A14" s="318"/>
      <c r="B14" s="319"/>
      <c r="C14" s="34" t="s">
        <v>75</v>
      </c>
      <c r="D14" s="291" t="s">
        <v>76</v>
      </c>
      <c r="E14" s="291"/>
      <c r="F14" s="291"/>
      <c r="G14" s="34" t="s">
        <v>75</v>
      </c>
      <c r="H14" s="291" t="s">
        <v>76</v>
      </c>
      <c r="I14" s="291"/>
      <c r="J14" s="291"/>
      <c r="K14" s="34" t="s">
        <v>75</v>
      </c>
      <c r="L14" s="291" t="s">
        <v>76</v>
      </c>
      <c r="M14" s="291"/>
      <c r="N14" s="291"/>
      <c r="O14" s="34" t="s">
        <v>75</v>
      </c>
      <c r="P14" s="291" t="s">
        <v>76</v>
      </c>
      <c r="Q14" s="291"/>
      <c r="R14" s="291"/>
      <c r="T14" s="34" t="s">
        <v>75</v>
      </c>
      <c r="U14" s="291" t="s">
        <v>76</v>
      </c>
      <c r="V14" s="291"/>
      <c r="W14" s="291"/>
      <c r="X14" s="34" t="s">
        <v>75</v>
      </c>
      <c r="Y14" s="291" t="s">
        <v>76</v>
      </c>
      <c r="Z14" s="291"/>
      <c r="AA14" s="291"/>
      <c r="AB14" s="34" t="s">
        <v>75</v>
      </c>
      <c r="AC14" s="291" t="s">
        <v>76</v>
      </c>
      <c r="AD14" s="291"/>
      <c r="AE14" s="291"/>
      <c r="AF14" s="34" t="s">
        <v>75</v>
      </c>
      <c r="AG14" s="291" t="s">
        <v>76</v>
      </c>
      <c r="AH14" s="291"/>
      <c r="AI14" s="291"/>
    </row>
    <row r="15" spans="1:35" ht="15" customHeight="1" thickBot="1">
      <c r="A15" s="16"/>
      <c r="B15" s="20" t="s">
        <v>77</v>
      </c>
      <c r="C15" s="61">
        <v>3</v>
      </c>
      <c r="D15" s="354">
        <v>500000</v>
      </c>
      <c r="E15" s="355"/>
      <c r="F15" s="356"/>
      <c r="G15" s="36"/>
      <c r="H15" s="298"/>
      <c r="I15" s="298"/>
      <c r="J15" s="298"/>
      <c r="K15" s="63">
        <f>賃金支払状況一覧表!F64</f>
        <v>0</v>
      </c>
      <c r="L15" s="354">
        <v>100000</v>
      </c>
      <c r="M15" s="355"/>
      <c r="N15" s="356"/>
      <c r="O15" s="63">
        <f t="shared" ref="O15:O29" si="0">C15+G15+K15</f>
        <v>3</v>
      </c>
      <c r="P15" s="379">
        <f t="shared" ref="P15:P29" si="1">D15+H15+L15</f>
        <v>600000</v>
      </c>
      <c r="Q15" s="380"/>
      <c r="R15" s="381"/>
      <c r="T15" s="61">
        <v>3</v>
      </c>
      <c r="U15" s="354">
        <v>500000</v>
      </c>
      <c r="V15" s="355"/>
      <c r="W15" s="356"/>
      <c r="X15" s="36"/>
      <c r="Y15" s="298"/>
      <c r="Z15" s="298"/>
      <c r="AA15" s="298"/>
      <c r="AB15" s="66">
        <f t="shared" ref="AB15:AB29" si="2">T15+X15</f>
        <v>3</v>
      </c>
      <c r="AC15" s="379">
        <f t="shared" ref="AC15:AC29" si="3">U15+Y15</f>
        <v>500000</v>
      </c>
      <c r="AD15" s="380"/>
      <c r="AE15" s="380"/>
      <c r="AF15" s="37"/>
      <c r="AG15" s="297"/>
      <c r="AH15" s="298"/>
      <c r="AI15" s="353"/>
    </row>
    <row r="16" spans="1:35" ht="15" customHeight="1" thickBot="1">
      <c r="A16" s="16"/>
      <c r="B16" s="20" t="s">
        <v>78</v>
      </c>
      <c r="C16" s="61">
        <v>3</v>
      </c>
      <c r="D16" s="354">
        <v>500000</v>
      </c>
      <c r="E16" s="355"/>
      <c r="F16" s="356"/>
      <c r="G16" s="39"/>
      <c r="H16" s="281"/>
      <c r="I16" s="281"/>
      <c r="J16" s="281"/>
      <c r="K16" s="64">
        <f>賃金支払状況一覧表!G64</f>
        <v>0</v>
      </c>
      <c r="L16" s="354">
        <v>100000</v>
      </c>
      <c r="M16" s="355"/>
      <c r="N16" s="356"/>
      <c r="O16" s="64">
        <f t="shared" si="0"/>
        <v>3</v>
      </c>
      <c r="P16" s="366">
        <f t="shared" si="1"/>
        <v>600000</v>
      </c>
      <c r="Q16" s="367"/>
      <c r="R16" s="369"/>
      <c r="T16" s="61">
        <v>3</v>
      </c>
      <c r="U16" s="354">
        <v>500000</v>
      </c>
      <c r="V16" s="355"/>
      <c r="W16" s="356"/>
      <c r="X16" s="39"/>
      <c r="Y16" s="281"/>
      <c r="Z16" s="281"/>
      <c r="AA16" s="281"/>
      <c r="AB16" s="64">
        <f t="shared" si="2"/>
        <v>3</v>
      </c>
      <c r="AC16" s="366">
        <f t="shared" si="3"/>
        <v>500000</v>
      </c>
      <c r="AD16" s="367"/>
      <c r="AE16" s="367"/>
      <c r="AF16" s="40"/>
      <c r="AG16" s="280"/>
      <c r="AH16" s="281"/>
      <c r="AI16" s="334"/>
    </row>
    <row r="17" spans="1:35" ht="15" customHeight="1" thickBot="1">
      <c r="A17" s="16"/>
      <c r="B17" s="20" t="s">
        <v>79</v>
      </c>
      <c r="C17" s="61">
        <v>3</v>
      </c>
      <c r="D17" s="354">
        <v>500000</v>
      </c>
      <c r="E17" s="355"/>
      <c r="F17" s="356"/>
      <c r="G17" s="39"/>
      <c r="H17" s="281"/>
      <c r="I17" s="281"/>
      <c r="J17" s="363"/>
      <c r="K17" s="64">
        <f>賃金支払状況一覧表!H64</f>
        <v>0</v>
      </c>
      <c r="L17" s="354">
        <v>100000</v>
      </c>
      <c r="M17" s="355"/>
      <c r="N17" s="356"/>
      <c r="O17" s="64">
        <f t="shared" si="0"/>
        <v>3</v>
      </c>
      <c r="P17" s="366">
        <f t="shared" si="1"/>
        <v>600000</v>
      </c>
      <c r="Q17" s="367"/>
      <c r="R17" s="369"/>
      <c r="T17" s="61">
        <v>3</v>
      </c>
      <c r="U17" s="354">
        <v>500000</v>
      </c>
      <c r="V17" s="355"/>
      <c r="W17" s="356"/>
      <c r="X17" s="39"/>
      <c r="Y17" s="281"/>
      <c r="Z17" s="281"/>
      <c r="AA17" s="281"/>
      <c r="AB17" s="64">
        <f t="shared" si="2"/>
        <v>3</v>
      </c>
      <c r="AC17" s="366">
        <f t="shared" si="3"/>
        <v>500000</v>
      </c>
      <c r="AD17" s="367"/>
      <c r="AE17" s="367"/>
      <c r="AF17" s="40"/>
      <c r="AG17" s="280"/>
      <c r="AH17" s="281"/>
      <c r="AI17" s="334"/>
    </row>
    <row r="18" spans="1:35" ht="15" customHeight="1" thickBot="1">
      <c r="A18" s="16"/>
      <c r="B18" s="20" t="s">
        <v>80</v>
      </c>
      <c r="C18" s="61">
        <v>3</v>
      </c>
      <c r="D18" s="354">
        <v>500000</v>
      </c>
      <c r="E18" s="355"/>
      <c r="F18" s="356"/>
      <c r="G18" s="39"/>
      <c r="H18" s="281"/>
      <c r="I18" s="281"/>
      <c r="J18" s="363"/>
      <c r="K18" s="64">
        <f>賃金支払状況一覧表!I64</f>
        <v>0</v>
      </c>
      <c r="L18" s="354">
        <v>100000</v>
      </c>
      <c r="M18" s="355"/>
      <c r="N18" s="356"/>
      <c r="O18" s="64">
        <f t="shared" si="0"/>
        <v>3</v>
      </c>
      <c r="P18" s="366">
        <f t="shared" si="1"/>
        <v>600000</v>
      </c>
      <c r="Q18" s="367"/>
      <c r="R18" s="369"/>
      <c r="T18" s="61">
        <v>3</v>
      </c>
      <c r="U18" s="354">
        <v>500000</v>
      </c>
      <c r="V18" s="355"/>
      <c r="W18" s="356"/>
      <c r="X18" s="39"/>
      <c r="Y18" s="281"/>
      <c r="Z18" s="281"/>
      <c r="AA18" s="281"/>
      <c r="AB18" s="64">
        <f t="shared" si="2"/>
        <v>3</v>
      </c>
      <c r="AC18" s="366">
        <f t="shared" si="3"/>
        <v>500000</v>
      </c>
      <c r="AD18" s="367"/>
      <c r="AE18" s="367"/>
      <c r="AF18" s="40"/>
      <c r="AG18" s="280"/>
      <c r="AH18" s="281"/>
      <c r="AI18" s="334"/>
    </row>
    <row r="19" spans="1:35" ht="15" customHeight="1" thickBot="1">
      <c r="A19" s="16"/>
      <c r="B19" s="20" t="s">
        <v>81</v>
      </c>
      <c r="C19" s="61">
        <v>3</v>
      </c>
      <c r="D19" s="354">
        <v>500000</v>
      </c>
      <c r="E19" s="355"/>
      <c r="F19" s="356"/>
      <c r="G19" s="39"/>
      <c r="H19" s="281"/>
      <c r="I19" s="281"/>
      <c r="J19" s="363"/>
      <c r="K19" s="64">
        <f>賃金支払状況一覧表!J64</f>
        <v>0</v>
      </c>
      <c r="L19" s="354">
        <v>100000</v>
      </c>
      <c r="M19" s="355"/>
      <c r="N19" s="356"/>
      <c r="O19" s="64">
        <f t="shared" si="0"/>
        <v>3</v>
      </c>
      <c r="P19" s="366">
        <f t="shared" si="1"/>
        <v>600000</v>
      </c>
      <c r="Q19" s="367"/>
      <c r="R19" s="369"/>
      <c r="T19" s="61">
        <v>3</v>
      </c>
      <c r="U19" s="354">
        <v>500000</v>
      </c>
      <c r="V19" s="355"/>
      <c r="W19" s="356"/>
      <c r="X19" s="39"/>
      <c r="Y19" s="281"/>
      <c r="Z19" s="281"/>
      <c r="AA19" s="281"/>
      <c r="AB19" s="64">
        <f t="shared" si="2"/>
        <v>3</v>
      </c>
      <c r="AC19" s="366">
        <f t="shared" si="3"/>
        <v>500000</v>
      </c>
      <c r="AD19" s="367"/>
      <c r="AE19" s="367"/>
      <c r="AF19" s="40"/>
      <c r="AG19" s="280"/>
      <c r="AH19" s="281"/>
      <c r="AI19" s="334"/>
    </row>
    <row r="20" spans="1:35" ht="15" customHeight="1" thickBot="1">
      <c r="A20" s="16"/>
      <c r="B20" s="20" t="s">
        <v>82</v>
      </c>
      <c r="C20" s="61">
        <v>3</v>
      </c>
      <c r="D20" s="354">
        <v>500000</v>
      </c>
      <c r="E20" s="355"/>
      <c r="F20" s="356"/>
      <c r="G20" s="39"/>
      <c r="H20" s="281"/>
      <c r="I20" s="281"/>
      <c r="J20" s="363"/>
      <c r="K20" s="64">
        <f>賃金支払状況一覧表!K64</f>
        <v>0</v>
      </c>
      <c r="L20" s="354">
        <v>100000</v>
      </c>
      <c r="M20" s="355"/>
      <c r="N20" s="356"/>
      <c r="O20" s="64">
        <f t="shared" si="0"/>
        <v>3</v>
      </c>
      <c r="P20" s="366">
        <f t="shared" si="1"/>
        <v>600000</v>
      </c>
      <c r="Q20" s="367"/>
      <c r="R20" s="369"/>
      <c r="T20" s="61">
        <v>3</v>
      </c>
      <c r="U20" s="354">
        <v>500000</v>
      </c>
      <c r="V20" s="355"/>
      <c r="W20" s="356"/>
      <c r="X20" s="39"/>
      <c r="Y20" s="281"/>
      <c r="Z20" s="281"/>
      <c r="AA20" s="281"/>
      <c r="AB20" s="64">
        <f t="shared" si="2"/>
        <v>3</v>
      </c>
      <c r="AC20" s="366">
        <f t="shared" si="3"/>
        <v>500000</v>
      </c>
      <c r="AD20" s="367"/>
      <c r="AE20" s="367"/>
      <c r="AF20" s="40"/>
      <c r="AG20" s="280"/>
      <c r="AH20" s="281"/>
      <c r="AI20" s="334"/>
    </row>
    <row r="21" spans="1:35" ht="15" customHeight="1" thickBot="1">
      <c r="A21" s="16"/>
      <c r="B21" s="20" t="s">
        <v>83</v>
      </c>
      <c r="C21" s="61">
        <v>3</v>
      </c>
      <c r="D21" s="354">
        <v>500000</v>
      </c>
      <c r="E21" s="355"/>
      <c r="F21" s="356"/>
      <c r="G21" s="39"/>
      <c r="H21" s="281"/>
      <c r="I21" s="281"/>
      <c r="J21" s="363"/>
      <c r="K21" s="64">
        <f>賃金支払状況一覧表!L64</f>
        <v>0</v>
      </c>
      <c r="L21" s="354">
        <v>100000</v>
      </c>
      <c r="M21" s="355"/>
      <c r="N21" s="356"/>
      <c r="O21" s="64">
        <f t="shared" si="0"/>
        <v>3</v>
      </c>
      <c r="P21" s="366">
        <f t="shared" si="1"/>
        <v>600000</v>
      </c>
      <c r="Q21" s="367"/>
      <c r="R21" s="369"/>
      <c r="T21" s="61">
        <v>3</v>
      </c>
      <c r="U21" s="354">
        <v>500000</v>
      </c>
      <c r="V21" s="355"/>
      <c r="W21" s="356"/>
      <c r="X21" s="39"/>
      <c r="Y21" s="281"/>
      <c r="Z21" s="281"/>
      <c r="AA21" s="281"/>
      <c r="AB21" s="64">
        <f t="shared" si="2"/>
        <v>3</v>
      </c>
      <c r="AC21" s="366">
        <f t="shared" si="3"/>
        <v>500000</v>
      </c>
      <c r="AD21" s="367"/>
      <c r="AE21" s="367"/>
      <c r="AF21" s="40"/>
      <c r="AG21" s="280"/>
      <c r="AH21" s="281"/>
      <c r="AI21" s="334"/>
    </row>
    <row r="22" spans="1:35" ht="15" customHeight="1" thickBot="1">
      <c r="A22" s="16"/>
      <c r="B22" s="20" t="s">
        <v>84</v>
      </c>
      <c r="C22" s="61">
        <v>3</v>
      </c>
      <c r="D22" s="354">
        <v>500000</v>
      </c>
      <c r="E22" s="355"/>
      <c r="F22" s="356"/>
      <c r="G22" s="39"/>
      <c r="H22" s="281"/>
      <c r="I22" s="281"/>
      <c r="J22" s="363"/>
      <c r="K22" s="64">
        <f>賃金支払状況一覧表!M64</f>
        <v>0</v>
      </c>
      <c r="L22" s="354">
        <v>100000</v>
      </c>
      <c r="M22" s="355"/>
      <c r="N22" s="356"/>
      <c r="O22" s="64">
        <f t="shared" si="0"/>
        <v>3</v>
      </c>
      <c r="P22" s="366">
        <f t="shared" si="1"/>
        <v>600000</v>
      </c>
      <c r="Q22" s="367"/>
      <c r="R22" s="369"/>
      <c r="T22" s="61">
        <v>3</v>
      </c>
      <c r="U22" s="354">
        <v>500000</v>
      </c>
      <c r="V22" s="355"/>
      <c r="W22" s="356"/>
      <c r="X22" s="39"/>
      <c r="Y22" s="281"/>
      <c r="Z22" s="281"/>
      <c r="AA22" s="281"/>
      <c r="AB22" s="64">
        <f t="shared" si="2"/>
        <v>3</v>
      </c>
      <c r="AC22" s="366">
        <f t="shared" si="3"/>
        <v>500000</v>
      </c>
      <c r="AD22" s="367"/>
      <c r="AE22" s="367"/>
      <c r="AF22" s="40"/>
      <c r="AG22" s="280"/>
      <c r="AH22" s="281"/>
      <c r="AI22" s="334"/>
    </row>
    <row r="23" spans="1:35" ht="15" customHeight="1" thickBot="1">
      <c r="A23" s="16"/>
      <c r="B23" s="20" t="s">
        <v>85</v>
      </c>
      <c r="C23" s="61">
        <v>3</v>
      </c>
      <c r="D23" s="354">
        <v>500000</v>
      </c>
      <c r="E23" s="355"/>
      <c r="F23" s="356"/>
      <c r="G23" s="39"/>
      <c r="H23" s="281"/>
      <c r="I23" s="281"/>
      <c r="J23" s="363"/>
      <c r="K23" s="64">
        <f>賃金支払状況一覧表!N64</f>
        <v>0</v>
      </c>
      <c r="L23" s="354">
        <v>100000</v>
      </c>
      <c r="M23" s="355"/>
      <c r="N23" s="356"/>
      <c r="O23" s="64">
        <f t="shared" si="0"/>
        <v>3</v>
      </c>
      <c r="P23" s="366">
        <f t="shared" si="1"/>
        <v>600000</v>
      </c>
      <c r="Q23" s="367"/>
      <c r="R23" s="369"/>
      <c r="T23" s="61">
        <v>3</v>
      </c>
      <c r="U23" s="354">
        <v>500000</v>
      </c>
      <c r="V23" s="355"/>
      <c r="W23" s="356"/>
      <c r="X23" s="39"/>
      <c r="Y23" s="281"/>
      <c r="Z23" s="281"/>
      <c r="AA23" s="281"/>
      <c r="AB23" s="64">
        <f t="shared" si="2"/>
        <v>3</v>
      </c>
      <c r="AC23" s="366">
        <f t="shared" si="3"/>
        <v>500000</v>
      </c>
      <c r="AD23" s="367"/>
      <c r="AE23" s="367"/>
      <c r="AF23" s="40"/>
      <c r="AG23" s="280"/>
      <c r="AH23" s="281"/>
      <c r="AI23" s="334"/>
    </row>
    <row r="24" spans="1:35" ht="15" customHeight="1" thickBot="1">
      <c r="A24" s="16"/>
      <c r="B24" s="20" t="s">
        <v>86</v>
      </c>
      <c r="C24" s="61">
        <v>3</v>
      </c>
      <c r="D24" s="354">
        <v>500000</v>
      </c>
      <c r="E24" s="355"/>
      <c r="F24" s="356"/>
      <c r="G24" s="39"/>
      <c r="H24" s="281"/>
      <c r="I24" s="281"/>
      <c r="J24" s="363"/>
      <c r="K24" s="64">
        <f>賃金支払状況一覧表!O64</f>
        <v>0</v>
      </c>
      <c r="L24" s="354">
        <v>100000</v>
      </c>
      <c r="M24" s="355"/>
      <c r="N24" s="356"/>
      <c r="O24" s="64">
        <f t="shared" si="0"/>
        <v>3</v>
      </c>
      <c r="P24" s="366">
        <f t="shared" si="1"/>
        <v>600000</v>
      </c>
      <c r="Q24" s="367"/>
      <c r="R24" s="369"/>
      <c r="T24" s="61">
        <v>3</v>
      </c>
      <c r="U24" s="354">
        <v>500000</v>
      </c>
      <c r="V24" s="355"/>
      <c r="W24" s="356"/>
      <c r="X24" s="39"/>
      <c r="Y24" s="281"/>
      <c r="Z24" s="281"/>
      <c r="AA24" s="281"/>
      <c r="AB24" s="64">
        <f t="shared" si="2"/>
        <v>3</v>
      </c>
      <c r="AC24" s="366">
        <f t="shared" si="3"/>
        <v>500000</v>
      </c>
      <c r="AD24" s="367"/>
      <c r="AE24" s="367"/>
      <c r="AF24" s="40"/>
      <c r="AG24" s="280"/>
      <c r="AH24" s="281"/>
      <c r="AI24" s="334"/>
    </row>
    <row r="25" spans="1:35" ht="15" customHeight="1" thickBot="1">
      <c r="A25" s="16"/>
      <c r="B25" s="20" t="s">
        <v>87</v>
      </c>
      <c r="C25" s="61">
        <v>3</v>
      </c>
      <c r="D25" s="354">
        <v>500000</v>
      </c>
      <c r="E25" s="355"/>
      <c r="F25" s="356"/>
      <c r="G25" s="39"/>
      <c r="H25" s="281"/>
      <c r="I25" s="281"/>
      <c r="J25" s="363"/>
      <c r="K25" s="64">
        <f>賃金支払状況一覧表!P64</f>
        <v>0</v>
      </c>
      <c r="L25" s="354">
        <v>100000</v>
      </c>
      <c r="M25" s="355"/>
      <c r="N25" s="356"/>
      <c r="O25" s="64">
        <f t="shared" si="0"/>
        <v>3</v>
      </c>
      <c r="P25" s="366">
        <f t="shared" si="1"/>
        <v>600000</v>
      </c>
      <c r="Q25" s="367"/>
      <c r="R25" s="369"/>
      <c r="T25" s="61">
        <v>3</v>
      </c>
      <c r="U25" s="354">
        <v>500000</v>
      </c>
      <c r="V25" s="355"/>
      <c r="W25" s="356"/>
      <c r="X25" s="39"/>
      <c r="Y25" s="281"/>
      <c r="Z25" s="281"/>
      <c r="AA25" s="281"/>
      <c r="AB25" s="64">
        <f t="shared" si="2"/>
        <v>3</v>
      </c>
      <c r="AC25" s="366">
        <f t="shared" si="3"/>
        <v>500000</v>
      </c>
      <c r="AD25" s="367"/>
      <c r="AE25" s="367"/>
      <c r="AF25" s="40"/>
      <c r="AG25" s="280"/>
      <c r="AH25" s="281"/>
      <c r="AI25" s="334"/>
    </row>
    <row r="26" spans="1:35" ht="15" customHeight="1" thickBot="1">
      <c r="A26" s="16"/>
      <c r="B26" s="20" t="s">
        <v>88</v>
      </c>
      <c r="C26" s="61">
        <v>3</v>
      </c>
      <c r="D26" s="354">
        <v>500000</v>
      </c>
      <c r="E26" s="355"/>
      <c r="F26" s="356"/>
      <c r="G26" s="39"/>
      <c r="H26" s="281"/>
      <c r="I26" s="281"/>
      <c r="J26" s="363"/>
      <c r="K26" s="64">
        <f>賃金支払状況一覧表!Q64</f>
        <v>0</v>
      </c>
      <c r="L26" s="354">
        <v>100000</v>
      </c>
      <c r="M26" s="355"/>
      <c r="N26" s="356"/>
      <c r="O26" s="64">
        <f t="shared" si="0"/>
        <v>3</v>
      </c>
      <c r="P26" s="366">
        <f t="shared" si="1"/>
        <v>600000</v>
      </c>
      <c r="Q26" s="367"/>
      <c r="R26" s="369"/>
      <c r="T26" s="61">
        <v>3</v>
      </c>
      <c r="U26" s="354">
        <v>500000</v>
      </c>
      <c r="V26" s="355"/>
      <c r="W26" s="356"/>
      <c r="X26" s="39"/>
      <c r="Y26" s="281"/>
      <c r="Z26" s="281"/>
      <c r="AA26" s="281"/>
      <c r="AB26" s="64">
        <f t="shared" si="2"/>
        <v>3</v>
      </c>
      <c r="AC26" s="366">
        <f t="shared" si="3"/>
        <v>500000</v>
      </c>
      <c r="AD26" s="367"/>
      <c r="AE26" s="367"/>
      <c r="AF26" s="40"/>
      <c r="AG26" s="280"/>
      <c r="AH26" s="281"/>
      <c r="AI26" s="334"/>
    </row>
    <row r="27" spans="1:35" ht="15" customHeight="1" thickBot="1">
      <c r="A27" s="16" t="s">
        <v>89</v>
      </c>
      <c r="B27" s="20" t="s">
        <v>127</v>
      </c>
      <c r="C27" s="62">
        <v>3</v>
      </c>
      <c r="D27" s="370">
        <v>600000</v>
      </c>
      <c r="E27" s="371"/>
      <c r="F27" s="372"/>
      <c r="G27" s="39"/>
      <c r="H27" s="281"/>
      <c r="I27" s="281"/>
      <c r="J27" s="363"/>
      <c r="K27" s="64">
        <f>賃金支払状況一覧表!R64</f>
        <v>0</v>
      </c>
      <c r="L27" s="370">
        <f>賃金支払状況一覧表!R65</f>
        <v>0</v>
      </c>
      <c r="M27" s="371"/>
      <c r="N27" s="372"/>
      <c r="O27" s="64">
        <f t="shared" si="0"/>
        <v>3</v>
      </c>
      <c r="P27" s="366">
        <f t="shared" si="1"/>
        <v>600000</v>
      </c>
      <c r="Q27" s="367"/>
      <c r="R27" s="369"/>
      <c r="T27" s="61">
        <v>3</v>
      </c>
      <c r="U27" s="370">
        <v>600000</v>
      </c>
      <c r="V27" s="371"/>
      <c r="W27" s="372"/>
      <c r="X27" s="39"/>
      <c r="Y27" s="281"/>
      <c r="Z27" s="281"/>
      <c r="AA27" s="281"/>
      <c r="AB27" s="64">
        <f t="shared" si="2"/>
        <v>3</v>
      </c>
      <c r="AC27" s="366">
        <f t="shared" si="3"/>
        <v>600000</v>
      </c>
      <c r="AD27" s="367"/>
      <c r="AE27" s="367"/>
      <c r="AF27" s="40"/>
      <c r="AG27" s="280"/>
      <c r="AH27" s="281"/>
      <c r="AI27" s="334"/>
    </row>
    <row r="28" spans="1:35" ht="15" customHeight="1">
      <c r="A28" s="16" t="s">
        <v>89</v>
      </c>
      <c r="B28" s="20" t="s">
        <v>128</v>
      </c>
      <c r="C28" s="62">
        <v>3</v>
      </c>
      <c r="D28" s="370">
        <v>900000</v>
      </c>
      <c r="E28" s="371"/>
      <c r="F28" s="372"/>
      <c r="G28" s="39"/>
      <c r="H28" s="281"/>
      <c r="I28" s="281"/>
      <c r="J28" s="363"/>
      <c r="K28" s="64">
        <f>賃金支払状況一覧表!S64</f>
        <v>0</v>
      </c>
      <c r="L28" s="370">
        <f>賃金支払状況一覧表!S65</f>
        <v>0</v>
      </c>
      <c r="M28" s="371"/>
      <c r="N28" s="372"/>
      <c r="O28" s="64">
        <f t="shared" si="0"/>
        <v>3</v>
      </c>
      <c r="P28" s="366">
        <f t="shared" si="1"/>
        <v>900000</v>
      </c>
      <c r="Q28" s="367"/>
      <c r="R28" s="369"/>
      <c r="T28" s="61">
        <v>3</v>
      </c>
      <c r="U28" s="370">
        <v>900000</v>
      </c>
      <c r="V28" s="371"/>
      <c r="W28" s="372"/>
      <c r="X28" s="39"/>
      <c r="Y28" s="281"/>
      <c r="Z28" s="281"/>
      <c r="AA28" s="281"/>
      <c r="AB28" s="64">
        <f t="shared" si="2"/>
        <v>3</v>
      </c>
      <c r="AC28" s="366">
        <f t="shared" si="3"/>
        <v>900000</v>
      </c>
      <c r="AD28" s="367"/>
      <c r="AE28" s="367"/>
      <c r="AF28" s="40"/>
      <c r="AG28" s="280"/>
      <c r="AH28" s="281"/>
      <c r="AI28" s="334"/>
    </row>
    <row r="29" spans="1:35" ht="15" customHeight="1">
      <c r="A29" s="16" t="s">
        <v>89</v>
      </c>
      <c r="B29" s="20" t="s">
        <v>91</v>
      </c>
      <c r="C29" s="62">
        <f>賃金支払状況一覧表!T60</f>
        <v>0</v>
      </c>
      <c r="D29" s="370">
        <f>賃金支払状況一覧表!T61</f>
        <v>0</v>
      </c>
      <c r="E29" s="371"/>
      <c r="F29" s="372"/>
      <c r="G29" s="39"/>
      <c r="H29" s="281"/>
      <c r="I29" s="281"/>
      <c r="J29" s="363"/>
      <c r="K29" s="64">
        <f>賃金支払状況一覧表!T64</f>
        <v>0</v>
      </c>
      <c r="L29" s="370">
        <f>賃金支払状況一覧表!T65</f>
        <v>0</v>
      </c>
      <c r="M29" s="371"/>
      <c r="N29" s="372"/>
      <c r="O29" s="64">
        <f t="shared" si="0"/>
        <v>0</v>
      </c>
      <c r="P29" s="366">
        <f t="shared" si="1"/>
        <v>0</v>
      </c>
      <c r="Q29" s="367"/>
      <c r="R29" s="369"/>
      <c r="T29" s="62">
        <f>賃金支払状況一覧表!AK60</f>
        <v>0</v>
      </c>
      <c r="U29" s="370">
        <f>賃金支払状況一覧表!AK61</f>
        <v>0</v>
      </c>
      <c r="V29" s="371"/>
      <c r="W29" s="372"/>
      <c r="X29" s="39"/>
      <c r="Y29" s="281"/>
      <c r="Z29" s="281"/>
      <c r="AA29" s="281"/>
      <c r="AB29" s="64">
        <f t="shared" si="2"/>
        <v>0</v>
      </c>
      <c r="AC29" s="366">
        <f t="shared" si="3"/>
        <v>0</v>
      </c>
      <c r="AD29" s="367"/>
      <c r="AE29" s="367"/>
      <c r="AF29" s="40"/>
      <c r="AG29" s="280"/>
      <c r="AH29" s="281"/>
      <c r="AI29" s="334"/>
    </row>
    <row r="30" spans="1:35" ht="15" customHeight="1">
      <c r="A30" s="184" t="s">
        <v>92</v>
      </c>
      <c r="B30" s="276"/>
      <c r="C30" s="364"/>
      <c r="D30" s="366">
        <f>SUM(D15:F29)</f>
        <v>7500000</v>
      </c>
      <c r="E30" s="367"/>
      <c r="F30" s="367"/>
      <c r="G30" s="283"/>
      <c r="H30" s="374">
        <f>SUM(H15:J29)</f>
        <v>0</v>
      </c>
      <c r="I30" s="374"/>
      <c r="J30" s="374"/>
      <c r="K30" s="283"/>
      <c r="L30" s="376">
        <f>SUM(L15:N29)</f>
        <v>1200000</v>
      </c>
      <c r="M30" s="374"/>
      <c r="N30" s="374"/>
      <c r="O30" s="41" t="s">
        <v>93</v>
      </c>
      <c r="P30" s="370">
        <f>SUM(P15:R29)</f>
        <v>8700000</v>
      </c>
      <c r="Q30" s="377"/>
      <c r="R30" s="378"/>
      <c r="T30" s="278"/>
      <c r="U30" s="376">
        <f>SUM(U15:W29)</f>
        <v>7500000</v>
      </c>
      <c r="V30" s="374"/>
      <c r="W30" s="374"/>
      <c r="X30" s="283"/>
      <c r="Y30" s="281">
        <f>SUM(Y15:AA29)</f>
        <v>0</v>
      </c>
      <c r="Z30" s="281"/>
      <c r="AA30" s="281"/>
      <c r="AB30" s="41" t="s">
        <v>93</v>
      </c>
      <c r="AC30" s="370">
        <f>SUM(AC15:AE29)</f>
        <v>7500000</v>
      </c>
      <c r="AD30" s="377"/>
      <c r="AE30" s="385"/>
      <c r="AF30" s="41" t="s">
        <v>93</v>
      </c>
      <c r="AG30" s="268">
        <f>SUM(AG15:AI29)</f>
        <v>0</v>
      </c>
      <c r="AH30" s="269"/>
      <c r="AI30" s="271"/>
    </row>
    <row r="31" spans="1:35" ht="15" customHeight="1" thickBot="1">
      <c r="A31" s="185"/>
      <c r="B31" s="277"/>
      <c r="C31" s="365"/>
      <c r="D31" s="368"/>
      <c r="E31" s="368"/>
      <c r="F31" s="368"/>
      <c r="G31" s="284"/>
      <c r="H31" s="375"/>
      <c r="I31" s="375"/>
      <c r="J31" s="375"/>
      <c r="K31" s="284"/>
      <c r="L31" s="375"/>
      <c r="M31" s="375"/>
      <c r="N31" s="375"/>
      <c r="O31" s="65">
        <f>ROUNDDOWN(SUM(O15:O26)/12,0)</f>
        <v>3</v>
      </c>
      <c r="P31" s="386">
        <v>8700</v>
      </c>
      <c r="Q31" s="387"/>
      <c r="R31" s="42" t="s">
        <v>48</v>
      </c>
      <c r="T31" s="279"/>
      <c r="U31" s="375"/>
      <c r="V31" s="375"/>
      <c r="W31" s="375"/>
      <c r="X31" s="284"/>
      <c r="Y31" s="282"/>
      <c r="Z31" s="282"/>
      <c r="AA31" s="282"/>
      <c r="AB31" s="65">
        <f>ROUNDDOWN(SUM(AB15:AB26)/12,0)</f>
        <v>3</v>
      </c>
      <c r="AC31" s="388">
        <v>7500</v>
      </c>
      <c r="AD31" s="387"/>
      <c r="AE31" s="31" t="s">
        <v>48</v>
      </c>
      <c r="AF31" s="56">
        <f>ROUNDDOWN(SUM(AF15:AF26)/12,0)</f>
        <v>0</v>
      </c>
      <c r="AG31" s="274"/>
      <c r="AH31" s="275"/>
      <c r="AI31" s="42" t="s">
        <v>48</v>
      </c>
    </row>
    <row r="32" spans="1:35" ht="15" customHeight="1" thickBot="1">
      <c r="B32" s="43"/>
    </row>
    <row r="33" spans="1:35" ht="15" customHeight="1" thickBot="1">
      <c r="A33" s="184">
        <v>8</v>
      </c>
      <c r="B33" s="253"/>
      <c r="C33" s="230"/>
      <c r="D33" s="230"/>
      <c r="E33" s="230"/>
      <c r="F33" s="230"/>
      <c r="G33" s="230" t="s">
        <v>94</v>
      </c>
      <c r="H33" s="230"/>
      <c r="I33" s="230"/>
      <c r="J33" s="230"/>
      <c r="K33" s="255" t="s">
        <v>95</v>
      </c>
      <c r="L33" s="255"/>
      <c r="M33" s="255"/>
      <c r="N33" s="236"/>
      <c r="O33" s="44"/>
      <c r="P33" s="391">
        <f>P31</f>
        <v>8700</v>
      </c>
      <c r="Q33" s="390"/>
      <c r="R33" s="57" t="s">
        <v>48</v>
      </c>
      <c r="T33" s="230"/>
      <c r="U33" s="230"/>
      <c r="V33" s="230"/>
      <c r="W33" s="230"/>
      <c r="X33" s="230" t="s">
        <v>94</v>
      </c>
      <c r="Y33" s="230"/>
      <c r="Z33" s="230"/>
      <c r="AA33" s="226"/>
      <c r="AB33" s="44"/>
      <c r="AC33" s="389">
        <f>AC31</f>
        <v>7500</v>
      </c>
      <c r="AD33" s="390"/>
      <c r="AE33" s="58" t="s">
        <v>48</v>
      </c>
      <c r="AF33" s="45"/>
      <c r="AG33" s="389">
        <v>0</v>
      </c>
      <c r="AH33" s="390"/>
      <c r="AI33" s="57" t="s">
        <v>48</v>
      </c>
    </row>
    <row r="34" spans="1:35" ht="15" customHeight="1">
      <c r="A34" s="185"/>
      <c r="B34" s="254"/>
      <c r="C34" s="230"/>
      <c r="D34" s="230"/>
      <c r="E34" s="230"/>
      <c r="F34" s="230"/>
      <c r="G34" s="281" t="s">
        <v>96</v>
      </c>
      <c r="H34" s="281"/>
      <c r="I34" s="281"/>
      <c r="J34" s="281"/>
      <c r="K34" s="230" t="s">
        <v>97</v>
      </c>
      <c r="L34" s="230"/>
      <c r="M34" s="230"/>
      <c r="N34" s="230"/>
      <c r="O34" s="46"/>
      <c r="P34" s="324"/>
      <c r="Q34" s="325"/>
      <c r="R34" s="326"/>
      <c r="T34" s="230"/>
      <c r="U34" s="230"/>
      <c r="V34" s="230"/>
      <c r="W34" s="230"/>
      <c r="X34" s="281" t="s">
        <v>96</v>
      </c>
      <c r="Y34" s="281"/>
      <c r="Z34" s="281"/>
      <c r="AA34" s="281"/>
      <c r="AB34" s="46"/>
      <c r="AC34" s="263"/>
      <c r="AD34" s="263"/>
      <c r="AE34" s="263"/>
      <c r="AF34" s="46"/>
      <c r="AG34" s="263"/>
      <c r="AH34" s="263"/>
      <c r="AI34" s="263"/>
    </row>
    <row r="35" spans="1:35" ht="15" customHeight="1">
      <c r="B35" s="43"/>
    </row>
    <row r="36" spans="1:35" ht="15" customHeight="1">
      <c r="A36" s="257" t="s">
        <v>98</v>
      </c>
      <c r="B36" s="259" t="s">
        <v>99</v>
      </c>
      <c r="C36" s="259"/>
      <c r="D36" s="259"/>
      <c r="E36" s="247" t="s">
        <v>100</v>
      </c>
      <c r="F36" s="247"/>
      <c r="G36" s="247"/>
      <c r="H36" s="236" t="s">
        <v>101</v>
      </c>
      <c r="I36" s="238"/>
      <c r="J36" s="247" t="s">
        <v>102</v>
      </c>
      <c r="K36" s="247"/>
      <c r="L36" s="247"/>
      <c r="N36" s="258" t="s">
        <v>103</v>
      </c>
      <c r="O36" s="335" t="s">
        <v>99</v>
      </c>
      <c r="P36" s="336"/>
      <c r="Q36" s="337"/>
      <c r="R36" s="247" t="s">
        <v>100</v>
      </c>
      <c r="S36" s="247"/>
      <c r="T36" s="247"/>
      <c r="U36" s="236" t="s">
        <v>101</v>
      </c>
      <c r="V36" s="238"/>
      <c r="W36" s="247" t="s">
        <v>102</v>
      </c>
      <c r="X36" s="247"/>
      <c r="Y36" s="247"/>
      <c r="AE36" s="236" t="s">
        <v>104</v>
      </c>
      <c r="AF36" s="237"/>
      <c r="AG36" s="238"/>
      <c r="AH36" s="47"/>
    </row>
    <row r="37" spans="1:35" ht="15" customHeight="1" thickBot="1">
      <c r="A37" s="258"/>
      <c r="B37" s="259"/>
      <c r="C37" s="259"/>
      <c r="D37" s="259"/>
      <c r="E37" s="247"/>
      <c r="F37" s="247"/>
      <c r="G37" s="247"/>
      <c r="H37" s="33" t="s">
        <v>105</v>
      </c>
      <c r="I37" s="33" t="s">
        <v>106</v>
      </c>
      <c r="J37" s="248"/>
      <c r="K37" s="248"/>
      <c r="L37" s="248"/>
      <c r="N37" s="260"/>
      <c r="O37" s="338"/>
      <c r="P37" s="339"/>
      <c r="Q37" s="340"/>
      <c r="R37" s="247"/>
      <c r="S37" s="247"/>
      <c r="T37" s="247"/>
      <c r="U37" s="33" t="s">
        <v>105</v>
      </c>
      <c r="V37" s="33" t="s">
        <v>106</v>
      </c>
      <c r="W37" s="248"/>
      <c r="X37" s="248"/>
      <c r="Y37" s="248"/>
      <c r="AE37" s="392">
        <v>1200000</v>
      </c>
      <c r="AF37" s="393"/>
      <c r="AG37" s="394"/>
      <c r="AH37" s="48"/>
    </row>
    <row r="38" spans="1:35" ht="15" customHeight="1">
      <c r="A38" s="60">
        <v>1</v>
      </c>
      <c r="B38" s="227"/>
      <c r="C38" s="230"/>
      <c r="D38" s="230"/>
      <c r="E38" s="400"/>
      <c r="F38" s="400"/>
      <c r="G38" s="401"/>
      <c r="H38" s="50"/>
      <c r="I38" s="36"/>
      <c r="J38" s="398"/>
      <c r="K38" s="398"/>
      <c r="L38" s="399"/>
      <c r="N38" s="49"/>
      <c r="O38" s="234"/>
      <c r="P38" s="234"/>
      <c r="Q38" s="227"/>
      <c r="R38" s="230"/>
      <c r="S38" s="230"/>
      <c r="T38" s="226"/>
      <c r="U38" s="50"/>
      <c r="V38" s="36"/>
      <c r="W38" s="398"/>
      <c r="X38" s="398"/>
      <c r="Y38" s="399"/>
      <c r="AE38" s="395"/>
      <c r="AF38" s="396"/>
      <c r="AG38" s="397"/>
      <c r="AH38" s="47" t="s">
        <v>107</v>
      </c>
    </row>
    <row r="39" spans="1:35" ht="15" customHeight="1">
      <c r="A39" s="51"/>
      <c r="B39" s="227"/>
      <c r="C39" s="230"/>
      <c r="D39" s="230"/>
      <c r="E39" s="400"/>
      <c r="F39" s="400"/>
      <c r="G39" s="401"/>
      <c r="H39" s="52"/>
      <c r="I39" s="39"/>
      <c r="J39" s="230"/>
      <c r="K39" s="230"/>
      <c r="L39" s="402"/>
      <c r="N39" s="51"/>
      <c r="O39" s="234"/>
      <c r="P39" s="234"/>
      <c r="Q39" s="227"/>
      <c r="R39" s="230"/>
      <c r="S39" s="230"/>
      <c r="T39" s="226"/>
      <c r="U39" s="52"/>
      <c r="V39" s="39"/>
      <c r="W39" s="230"/>
      <c r="X39" s="230"/>
      <c r="Y39" s="402"/>
    </row>
    <row r="40" spans="1:35" ht="15" customHeight="1">
      <c r="A40" s="51"/>
      <c r="B40" s="227"/>
      <c r="C40" s="230"/>
      <c r="D40" s="230"/>
      <c r="E40" s="230"/>
      <c r="F40" s="230"/>
      <c r="G40" s="226"/>
      <c r="H40" s="52"/>
      <c r="I40" s="39"/>
      <c r="J40" s="230"/>
      <c r="K40" s="230"/>
      <c r="L40" s="402"/>
      <c r="N40" s="51"/>
      <c r="O40" s="234"/>
      <c r="P40" s="234"/>
      <c r="Q40" s="227"/>
      <c r="R40" s="230"/>
      <c r="S40" s="230"/>
      <c r="T40" s="226"/>
      <c r="U40" s="52"/>
      <c r="V40" s="39"/>
      <c r="W40" s="230"/>
      <c r="X40" s="230"/>
      <c r="Y40" s="402"/>
      <c r="AE40" s="1" t="s">
        <v>108</v>
      </c>
    </row>
    <row r="41" spans="1:35" ht="15" customHeight="1" thickBot="1">
      <c r="A41" s="53"/>
      <c r="B41" s="227"/>
      <c r="C41" s="230"/>
      <c r="D41" s="230"/>
      <c r="E41" s="230"/>
      <c r="F41" s="230"/>
      <c r="G41" s="226"/>
      <c r="H41" s="54"/>
      <c r="I41" s="55"/>
      <c r="J41" s="403"/>
      <c r="K41" s="403"/>
      <c r="L41" s="404"/>
      <c r="N41" s="53"/>
      <c r="O41" s="234"/>
      <c r="P41" s="234"/>
      <c r="Q41" s="227"/>
      <c r="R41" s="230"/>
      <c r="S41" s="230"/>
      <c r="T41" s="226"/>
      <c r="U41" s="54"/>
      <c r="V41" s="55"/>
      <c r="W41" s="403"/>
      <c r="X41" s="403"/>
      <c r="Y41" s="404"/>
      <c r="AE41" s="38" t="s">
        <v>109</v>
      </c>
      <c r="AF41" s="230"/>
      <c r="AG41" s="230"/>
      <c r="AH41" s="230"/>
      <c r="AI41" s="47" t="s">
        <v>107</v>
      </c>
    </row>
    <row r="42" spans="1:35" ht="15" customHeight="1">
      <c r="AE42" s="38" t="s">
        <v>110</v>
      </c>
      <c r="AF42" s="231"/>
      <c r="AG42" s="231"/>
      <c r="AH42" s="231"/>
      <c r="AI42" s="47" t="s">
        <v>107</v>
      </c>
    </row>
    <row r="43" spans="1:35" ht="15" customHeight="1">
      <c r="A43" s="226" t="s">
        <v>111</v>
      </c>
      <c r="B43" s="234"/>
      <c r="C43" s="234"/>
      <c r="D43" s="234"/>
      <c r="E43" s="234"/>
      <c r="F43" s="234"/>
      <c r="G43" s="234"/>
      <c r="H43" s="234"/>
      <c r="I43" s="234"/>
      <c r="J43" s="234"/>
      <c r="K43" s="234"/>
      <c r="L43" s="234"/>
      <c r="M43" s="234"/>
      <c r="N43" s="234"/>
      <c r="O43" s="234"/>
      <c r="P43" s="234"/>
      <c r="Q43" s="234"/>
      <c r="R43" s="227"/>
      <c r="T43" s="1" t="s">
        <v>117</v>
      </c>
      <c r="AE43" s="38" t="s">
        <v>112</v>
      </c>
      <c r="AF43" s="231"/>
      <c r="AG43" s="231"/>
      <c r="AH43" s="231"/>
      <c r="AI43" s="47" t="s">
        <v>107</v>
      </c>
    </row>
    <row r="44" spans="1:35" ht="15" customHeight="1">
      <c r="A44" s="184"/>
      <c r="B44" s="276"/>
      <c r="C44" s="276"/>
      <c r="D44" s="276"/>
      <c r="E44" s="276"/>
      <c r="F44" s="253"/>
      <c r="G44" s="184"/>
      <c r="H44" s="276"/>
      <c r="I44" s="276"/>
      <c r="J44" s="276"/>
      <c r="K44" s="276"/>
      <c r="L44" s="253"/>
      <c r="M44" s="184"/>
      <c r="N44" s="276"/>
      <c r="O44" s="276"/>
      <c r="P44" s="276"/>
      <c r="Q44" s="276"/>
      <c r="R44" s="253"/>
      <c r="S44" s="12"/>
    </row>
    <row r="45" spans="1:35" ht="15" customHeight="1">
      <c r="A45" s="327" t="s">
        <v>133</v>
      </c>
      <c r="B45" s="328"/>
      <c r="C45" s="328"/>
      <c r="D45" s="328"/>
      <c r="E45" s="328"/>
      <c r="F45" s="328"/>
      <c r="G45" s="327" t="s">
        <v>133</v>
      </c>
      <c r="H45" s="328"/>
      <c r="I45" s="328"/>
      <c r="J45" s="328"/>
      <c r="K45" s="328"/>
      <c r="L45" s="328"/>
      <c r="M45" s="327" t="s">
        <v>133</v>
      </c>
      <c r="N45" s="328"/>
      <c r="O45" s="328"/>
      <c r="P45" s="328"/>
      <c r="Q45" s="328"/>
      <c r="R45" s="328"/>
      <c r="S45" s="12"/>
      <c r="T45" s="226" t="s">
        <v>113</v>
      </c>
      <c r="U45" s="227"/>
      <c r="V45" s="25"/>
      <c r="W45" s="1" t="s">
        <v>114</v>
      </c>
      <c r="AC45" s="226" t="s">
        <v>115</v>
      </c>
      <c r="AD45" s="227"/>
      <c r="AE45" s="25"/>
      <c r="AF45" s="1" t="s">
        <v>114</v>
      </c>
    </row>
    <row r="46" spans="1:35" ht="15" customHeight="1">
      <c r="A46" s="224"/>
      <c r="B46" s="320"/>
      <c r="C46" s="320"/>
      <c r="D46" s="320"/>
      <c r="E46" s="320"/>
      <c r="F46" s="225"/>
      <c r="G46" s="224"/>
      <c r="H46" s="320"/>
      <c r="I46" s="320"/>
      <c r="J46" s="320"/>
      <c r="K46" s="320"/>
      <c r="L46" s="225"/>
      <c r="M46" s="224"/>
      <c r="N46" s="320"/>
      <c r="O46" s="320"/>
      <c r="P46" s="320"/>
      <c r="Q46" s="320"/>
      <c r="R46" s="225"/>
      <c r="S46" s="12"/>
      <c r="T46" s="411" t="s">
        <v>134</v>
      </c>
      <c r="U46" s="412"/>
      <c r="V46" s="412"/>
      <c r="W46" s="412"/>
      <c r="X46" s="412"/>
      <c r="Y46" s="412"/>
      <c r="Z46" s="413"/>
      <c r="AA46" s="12"/>
      <c r="AC46" s="405" t="s">
        <v>116</v>
      </c>
      <c r="AD46" s="406"/>
      <c r="AE46" s="406"/>
      <c r="AF46" s="406"/>
      <c r="AG46" s="406"/>
      <c r="AH46" s="406"/>
      <c r="AI46" s="407"/>
    </row>
    <row r="47" spans="1:35" ht="15" customHeight="1">
      <c r="A47" s="327" t="s">
        <v>133</v>
      </c>
      <c r="B47" s="328"/>
      <c r="C47" s="328"/>
      <c r="D47" s="328"/>
      <c r="E47" s="328"/>
      <c r="F47" s="328"/>
      <c r="G47" s="327" t="s">
        <v>133</v>
      </c>
      <c r="H47" s="328"/>
      <c r="I47" s="328"/>
      <c r="J47" s="328"/>
      <c r="K47" s="328"/>
      <c r="L47" s="328"/>
      <c r="M47" s="327" t="s">
        <v>133</v>
      </c>
      <c r="N47" s="328"/>
      <c r="O47" s="328"/>
      <c r="P47" s="328"/>
      <c r="Q47" s="328"/>
      <c r="R47" s="328"/>
      <c r="S47" s="12"/>
      <c r="T47" s="414"/>
      <c r="U47" s="415"/>
      <c r="V47" s="415"/>
      <c r="W47" s="415"/>
      <c r="X47" s="415"/>
      <c r="Y47" s="415"/>
      <c r="Z47" s="416"/>
      <c r="AA47" s="12"/>
      <c r="AB47" s="43"/>
      <c r="AC47" s="408"/>
      <c r="AD47" s="409"/>
      <c r="AE47" s="409"/>
      <c r="AF47" s="409"/>
      <c r="AG47" s="409"/>
      <c r="AH47" s="409"/>
      <c r="AI47" s="410"/>
    </row>
    <row r="48" spans="1:35" ht="15" customHeight="1">
      <c r="A48" s="4"/>
      <c r="B48" s="4"/>
      <c r="C48" s="4"/>
      <c r="D48" s="4"/>
      <c r="E48" s="4"/>
      <c r="F48" s="4"/>
      <c r="G48" s="4"/>
      <c r="H48" s="4"/>
      <c r="I48" s="4"/>
      <c r="J48" s="4"/>
      <c r="K48" s="4"/>
      <c r="L48" s="4"/>
      <c r="M48" s="4"/>
      <c r="N48" s="4"/>
      <c r="O48" s="4"/>
      <c r="P48" s="4"/>
      <c r="Q48" s="4"/>
      <c r="R48" s="4"/>
    </row>
  </sheetData>
  <sheetProtection sheet="1"/>
  <mergeCells count="258">
    <mergeCell ref="AF41:AH41"/>
    <mergeCell ref="E41:G41"/>
    <mergeCell ref="J40:L40"/>
    <mergeCell ref="A43:R43"/>
    <mergeCell ref="R41:T41"/>
    <mergeCell ref="W41:Y41"/>
    <mergeCell ref="AC46:AI47"/>
    <mergeCell ref="A47:F47"/>
    <mergeCell ref="G47:L47"/>
    <mergeCell ref="M47:R47"/>
    <mergeCell ref="A46:F46"/>
    <mergeCell ref="G46:L46"/>
    <mergeCell ref="M46:R46"/>
    <mergeCell ref="T46:Z47"/>
    <mergeCell ref="AF42:AH42"/>
    <mergeCell ref="AF43:AH43"/>
    <mergeCell ref="J41:L41"/>
    <mergeCell ref="O41:Q41"/>
    <mergeCell ref="B41:D41"/>
    <mergeCell ref="O40:Q40"/>
    <mergeCell ref="R39:T39"/>
    <mergeCell ref="T45:U45"/>
    <mergeCell ref="AC45:AD45"/>
    <mergeCell ref="J39:L39"/>
    <mergeCell ref="O39:Q39"/>
    <mergeCell ref="A44:F44"/>
    <mergeCell ref="G44:L44"/>
    <mergeCell ref="M44:R44"/>
    <mergeCell ref="M45:R45"/>
    <mergeCell ref="W39:Y39"/>
    <mergeCell ref="R40:T40"/>
    <mergeCell ref="W40:Y40"/>
    <mergeCell ref="A36:A37"/>
    <mergeCell ref="B36:D37"/>
    <mergeCell ref="E36:G37"/>
    <mergeCell ref="H36:I36"/>
    <mergeCell ref="E38:G38"/>
    <mergeCell ref="B38:D38"/>
    <mergeCell ref="B39:D39"/>
    <mergeCell ref="E39:G39"/>
    <mergeCell ref="B40:D40"/>
    <mergeCell ref="E40:G40"/>
    <mergeCell ref="AE36:AG36"/>
    <mergeCell ref="AE37:AG38"/>
    <mergeCell ref="W38:Y38"/>
    <mergeCell ref="J36:L37"/>
    <mergeCell ref="O38:Q38"/>
    <mergeCell ref="R38:T38"/>
    <mergeCell ref="U36:V36"/>
    <mergeCell ref="J38:L38"/>
    <mergeCell ref="N36:N37"/>
    <mergeCell ref="O36:Q37"/>
    <mergeCell ref="R36:T37"/>
    <mergeCell ref="W36:Y37"/>
    <mergeCell ref="A33:B34"/>
    <mergeCell ref="C33:F34"/>
    <mergeCell ref="G33:J33"/>
    <mergeCell ref="K33:N33"/>
    <mergeCell ref="G34:J34"/>
    <mergeCell ref="K34:N34"/>
    <mergeCell ref="X33:AA33"/>
    <mergeCell ref="AC33:AD33"/>
    <mergeCell ref="AG33:AH33"/>
    <mergeCell ref="X34:AA34"/>
    <mergeCell ref="AC34:AE34"/>
    <mergeCell ref="AG34:AI34"/>
    <mergeCell ref="T33:W34"/>
    <mergeCell ref="P33:Q33"/>
    <mergeCell ref="P34:R34"/>
    <mergeCell ref="D29:F29"/>
    <mergeCell ref="AC30:AE30"/>
    <mergeCell ref="AG30:AI30"/>
    <mergeCell ref="P31:Q31"/>
    <mergeCell ref="AC31:AD31"/>
    <mergeCell ref="AG31:AH31"/>
    <mergeCell ref="T30:T31"/>
    <mergeCell ref="U30:W31"/>
    <mergeCell ref="X30:X31"/>
    <mergeCell ref="Y30:AA31"/>
    <mergeCell ref="G30:G31"/>
    <mergeCell ref="U27:W27"/>
    <mergeCell ref="Y27:AA27"/>
    <mergeCell ref="AC27:AE27"/>
    <mergeCell ref="AG27:AI27"/>
    <mergeCell ref="U28:W28"/>
    <mergeCell ref="Y28:AA28"/>
    <mergeCell ref="AC28:AE28"/>
    <mergeCell ref="AG28:AI28"/>
    <mergeCell ref="U29:W29"/>
    <mergeCell ref="Y29:AA29"/>
    <mergeCell ref="AC29:AE29"/>
    <mergeCell ref="AG29:AI29"/>
    <mergeCell ref="U24:W24"/>
    <mergeCell ref="Y24:AA24"/>
    <mergeCell ref="AC24:AE24"/>
    <mergeCell ref="AG24:AI24"/>
    <mergeCell ref="U25:W25"/>
    <mergeCell ref="Y25:AA25"/>
    <mergeCell ref="AC25:AE25"/>
    <mergeCell ref="AG25:AI25"/>
    <mergeCell ref="U26:W26"/>
    <mergeCell ref="Y26:AA26"/>
    <mergeCell ref="AC26:AE26"/>
    <mergeCell ref="AG26:AI26"/>
    <mergeCell ref="U21:W21"/>
    <mergeCell ref="Y21:AA21"/>
    <mergeCell ref="AC21:AE21"/>
    <mergeCell ref="AG21:AI21"/>
    <mergeCell ref="U22:W22"/>
    <mergeCell ref="Y22:AA22"/>
    <mergeCell ref="AC22:AE22"/>
    <mergeCell ref="AG22:AI22"/>
    <mergeCell ref="U23:W23"/>
    <mergeCell ref="Y23:AA23"/>
    <mergeCell ref="AC23:AE23"/>
    <mergeCell ref="AG23:AI23"/>
    <mergeCell ref="U18:W18"/>
    <mergeCell ref="Y18:AA18"/>
    <mergeCell ref="AC18:AE18"/>
    <mergeCell ref="AG18:AI18"/>
    <mergeCell ref="U19:W19"/>
    <mergeCell ref="Y19:AA19"/>
    <mergeCell ref="AC19:AE19"/>
    <mergeCell ref="AG19:AI19"/>
    <mergeCell ref="U20:W20"/>
    <mergeCell ref="Y20:AA20"/>
    <mergeCell ref="AC20:AE20"/>
    <mergeCell ref="AG20:AI20"/>
    <mergeCell ref="U15:W15"/>
    <mergeCell ref="Y15:AA15"/>
    <mergeCell ref="AC15:AE15"/>
    <mergeCell ref="AG15:AI15"/>
    <mergeCell ref="U16:W16"/>
    <mergeCell ref="Y16:AA16"/>
    <mergeCell ref="AC16:AE16"/>
    <mergeCell ref="AG16:AI16"/>
    <mergeCell ref="U17:W17"/>
    <mergeCell ref="Y17:AA17"/>
    <mergeCell ref="AC17:AE17"/>
    <mergeCell ref="AG17:AI17"/>
    <mergeCell ref="AF12:AI12"/>
    <mergeCell ref="U13:W13"/>
    <mergeCell ref="Y13:AA13"/>
    <mergeCell ref="AC13:AE13"/>
    <mergeCell ref="AG13:AI13"/>
    <mergeCell ref="A10:B14"/>
    <mergeCell ref="C10:R10"/>
    <mergeCell ref="P13:R13"/>
    <mergeCell ref="P14:R14"/>
    <mergeCell ref="L13:N13"/>
    <mergeCell ref="U14:W14"/>
    <mergeCell ref="Y14:AA14"/>
    <mergeCell ref="AC14:AE14"/>
    <mergeCell ref="AG14:AI14"/>
    <mergeCell ref="T11:W11"/>
    <mergeCell ref="X11:AA11"/>
    <mergeCell ref="AB11:AE11"/>
    <mergeCell ref="X12:AA12"/>
    <mergeCell ref="AB12:AE12"/>
    <mergeCell ref="L14:N14"/>
    <mergeCell ref="C12:F12"/>
    <mergeCell ref="G12:J12"/>
    <mergeCell ref="K12:N12"/>
    <mergeCell ref="O12:R12"/>
    <mergeCell ref="C11:F11"/>
    <mergeCell ref="G11:J11"/>
    <mergeCell ref="K11:N11"/>
    <mergeCell ref="O11:R11"/>
    <mergeCell ref="M4:O4"/>
    <mergeCell ref="P4:Q4"/>
    <mergeCell ref="J6:K6"/>
    <mergeCell ref="M6:O6"/>
    <mergeCell ref="N1:V1"/>
    <mergeCell ref="AG1:AI1"/>
    <mergeCell ref="M3:O3"/>
    <mergeCell ref="P3:Q3"/>
    <mergeCell ref="AF5:AH5"/>
    <mergeCell ref="Z6:AC8"/>
    <mergeCell ref="AE8:AH8"/>
    <mergeCell ref="AF6:AH6"/>
    <mergeCell ref="H29:J29"/>
    <mergeCell ref="H30:J31"/>
    <mergeCell ref="K30:K31"/>
    <mergeCell ref="L30:N31"/>
    <mergeCell ref="L29:N29"/>
    <mergeCell ref="AF11:AI11"/>
    <mergeCell ref="T12:W12"/>
    <mergeCell ref="P30:R30"/>
    <mergeCell ref="P29:R29"/>
    <mergeCell ref="P25:R25"/>
    <mergeCell ref="P27:R27"/>
    <mergeCell ref="P28:R28"/>
    <mergeCell ref="T10:AI10"/>
    <mergeCell ref="P15:R15"/>
    <mergeCell ref="P16:R16"/>
    <mergeCell ref="L15:N15"/>
    <mergeCell ref="P17:R17"/>
    <mergeCell ref="D23:F23"/>
    <mergeCell ref="D24:F24"/>
    <mergeCell ref="H27:J27"/>
    <mergeCell ref="H28:J28"/>
    <mergeCell ref="D27:F27"/>
    <mergeCell ref="H23:J23"/>
    <mergeCell ref="P21:R21"/>
    <mergeCell ref="P22:R22"/>
    <mergeCell ref="L21:N21"/>
    <mergeCell ref="L22:N22"/>
    <mergeCell ref="H21:J21"/>
    <mergeCell ref="H22:J22"/>
    <mergeCell ref="D28:F28"/>
    <mergeCell ref="H25:J25"/>
    <mergeCell ref="H26:J26"/>
    <mergeCell ref="D25:F25"/>
    <mergeCell ref="D26:F26"/>
    <mergeCell ref="H24:J24"/>
    <mergeCell ref="P26:R26"/>
    <mergeCell ref="L25:N25"/>
    <mergeCell ref="L26:N26"/>
    <mergeCell ref="L27:N27"/>
    <mergeCell ref="L28:N28"/>
    <mergeCell ref="P18:R18"/>
    <mergeCell ref="P23:R23"/>
    <mergeCell ref="P24:R24"/>
    <mergeCell ref="L23:N23"/>
    <mergeCell ref="L24:N24"/>
    <mergeCell ref="P19:R19"/>
    <mergeCell ref="P20:R20"/>
    <mergeCell ref="H20:J20"/>
    <mergeCell ref="L17:N17"/>
    <mergeCell ref="L18:N18"/>
    <mergeCell ref="L19:N19"/>
    <mergeCell ref="L20:N20"/>
    <mergeCell ref="H17:J17"/>
    <mergeCell ref="H19:J19"/>
    <mergeCell ref="L16:N16"/>
    <mergeCell ref="C3:H6"/>
    <mergeCell ref="C2:D2"/>
    <mergeCell ref="E8:H8"/>
    <mergeCell ref="A45:F45"/>
    <mergeCell ref="G45:L45"/>
    <mergeCell ref="H13:J13"/>
    <mergeCell ref="H14:J14"/>
    <mergeCell ref="D13:F13"/>
    <mergeCell ref="D14:F14"/>
    <mergeCell ref="H15:J15"/>
    <mergeCell ref="D21:F21"/>
    <mergeCell ref="D22:F22"/>
    <mergeCell ref="D20:F20"/>
    <mergeCell ref="D15:F15"/>
    <mergeCell ref="D16:F16"/>
    <mergeCell ref="D19:F19"/>
    <mergeCell ref="H18:J18"/>
    <mergeCell ref="D17:F17"/>
    <mergeCell ref="D18:F18"/>
    <mergeCell ref="H16:J16"/>
    <mergeCell ref="A30:B31"/>
    <mergeCell ref="C30:C31"/>
    <mergeCell ref="D30:F31"/>
  </mergeCells>
  <phoneticPr fontId="4"/>
  <printOptions gridLinesSet="0"/>
  <pageMargins left="0.39370078740157483" right="0.39370078740157483" top="0.59055118110236227" bottom="0.39370078740157483" header="0" footer="0"/>
  <pageSetup paperSize="8" scale="105"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賃金支払状況一覧表</vt:lpstr>
      <vt:lpstr>(２)(６)労働者・被保険者役員記載</vt:lpstr>
      <vt:lpstr>算定基礎賃金等の報告</vt:lpstr>
      <vt:lpstr>記入例</vt:lpstr>
      <vt:lpstr>'(２)(６)労働者・被保険者役員記載'!Print_Area</vt:lpstr>
      <vt:lpstr>記入例!Print_Area</vt:lpstr>
      <vt:lpstr>算定基礎賃金等の報告!Print_Area</vt:lpstr>
      <vt:lpstr>賃金支払状況一覧表!Print_Area</vt:lpstr>
      <vt:lpstr>賃金支払状況一覧表!Print_Titles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可児商工会議所</dc:creator>
  <cp:lastModifiedBy>木下和孝</cp:lastModifiedBy>
  <cp:lastPrinted>2021-04-13T05:09:04Z</cp:lastPrinted>
  <dcterms:created xsi:type="dcterms:W3CDTF">1999-03-01T00:53:23Z</dcterms:created>
  <dcterms:modified xsi:type="dcterms:W3CDTF">2021-04-13T05:09:11Z</dcterms:modified>
</cp:coreProperties>
</file>